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08" windowWidth="12768" windowHeight="5712"/>
  </bookViews>
  <sheets>
    <sheet name="МОДЕЛИ МАРКИРОВЩИКОВ от ИТМ" sheetId="5" r:id="rId1"/>
  </sheets>
  <definedNames>
    <definedName name="_xlnm.Print_Titles" localSheetId="0">'МОДЕЛИ МАРКИРОВЩИКОВ от ИТМ'!$3:$3</definedName>
  </definedNames>
  <calcPr calcId="125725"/>
</workbook>
</file>

<file path=xl/calcChain.xml><?xml version="1.0" encoding="utf-8"?>
<calcChain xmlns="http://schemas.openxmlformats.org/spreadsheetml/2006/main">
  <c r="F21" i="5"/>
  <c r="G21" s="1"/>
  <c r="H21" s="1"/>
  <c r="F5"/>
  <c r="F6"/>
  <c r="F7"/>
  <c r="F8"/>
  <c r="F9"/>
  <c r="F10"/>
  <c r="G10" s="1"/>
  <c r="H10" s="1"/>
  <c r="F11"/>
  <c r="F12"/>
  <c r="F13"/>
  <c r="F14"/>
  <c r="F15"/>
  <c r="G15" s="1"/>
  <c r="H15" s="1"/>
  <c r="F16"/>
  <c r="F17"/>
  <c r="F18"/>
  <c r="G18" s="1"/>
  <c r="H18" s="1"/>
  <c r="F19"/>
  <c r="G19" s="1"/>
  <c r="H19" s="1"/>
  <c r="F20"/>
  <c r="F22"/>
  <c r="F23"/>
  <c r="G23" s="1"/>
  <c r="H23" s="1"/>
  <c r="F24"/>
  <c r="F25"/>
  <c r="F26"/>
  <c r="F27"/>
  <c r="G27" s="1"/>
  <c r="H27" s="1"/>
  <c r="F28"/>
  <c r="G28" s="1"/>
  <c r="H28" s="1"/>
  <c r="F29"/>
  <c r="F30"/>
  <c r="F31"/>
  <c r="G31" s="1"/>
  <c r="H31" s="1"/>
  <c r="F32"/>
  <c r="G32" s="1"/>
  <c r="H32" s="1"/>
  <c r="F33"/>
  <c r="F34"/>
  <c r="F35"/>
  <c r="F36"/>
  <c r="F37"/>
  <c r="F38"/>
  <c r="F39"/>
  <c r="G39" s="1"/>
  <c r="H39" s="1"/>
  <c r="F40"/>
  <c r="F41"/>
  <c r="F42"/>
  <c r="F43"/>
  <c r="G43" s="1"/>
  <c r="H43" s="1"/>
  <c r="F44"/>
  <c r="G44" s="1"/>
  <c r="H44" s="1"/>
  <c r="F45"/>
  <c r="F46"/>
  <c r="F47"/>
  <c r="G47" s="1"/>
  <c r="H47" s="1"/>
  <c r="F48"/>
  <c r="G48" s="1"/>
  <c r="H48" s="1"/>
  <c r="F49"/>
  <c r="F50"/>
  <c r="F51"/>
  <c r="F52"/>
  <c r="F53"/>
  <c r="F54"/>
  <c r="F55"/>
  <c r="G55" s="1"/>
  <c r="H55" s="1"/>
  <c r="F56"/>
  <c r="F57"/>
  <c r="F58"/>
  <c r="F59"/>
  <c r="G59" s="1"/>
  <c r="H59" s="1"/>
  <c r="F60"/>
  <c r="G60" s="1"/>
  <c r="H60" s="1"/>
  <c r="F61"/>
  <c r="F62"/>
  <c r="F63"/>
  <c r="G63" s="1"/>
  <c r="H63" s="1"/>
  <c r="F64"/>
  <c r="G64" s="1"/>
  <c r="H64" s="1"/>
  <c r="F65"/>
  <c r="F66"/>
  <c r="F67"/>
  <c r="F68"/>
  <c r="F69"/>
  <c r="F70"/>
  <c r="F71"/>
  <c r="G71" s="1"/>
  <c r="H71" s="1"/>
  <c r="F72"/>
  <c r="F73"/>
  <c r="F74"/>
  <c r="F75"/>
  <c r="G75" s="1"/>
  <c r="H75" s="1"/>
  <c r="F76"/>
  <c r="G76" s="1"/>
  <c r="H76" s="1"/>
  <c r="F77"/>
  <c r="F78"/>
  <c r="F79"/>
  <c r="G79" s="1"/>
  <c r="H79" s="1"/>
  <c r="F80"/>
  <c r="G80" s="1"/>
  <c r="H80" s="1"/>
  <c r="F81"/>
  <c r="F82"/>
  <c r="F83"/>
  <c r="F84"/>
  <c r="F85"/>
  <c r="F86"/>
  <c r="F87"/>
  <c r="G87" s="1"/>
  <c r="H87" s="1"/>
  <c r="F88"/>
  <c r="F4"/>
  <c r="G5"/>
  <c r="G6"/>
  <c r="H6" s="1"/>
  <c r="G8"/>
  <c r="H8" s="1"/>
  <c r="G9"/>
  <c r="H9" s="1"/>
  <c r="G12"/>
  <c r="H12" s="1"/>
  <c r="G13"/>
  <c r="H13" s="1"/>
  <c r="G14"/>
  <c r="H14" s="1"/>
  <c r="G17"/>
  <c r="H17" s="1"/>
  <c r="G22"/>
  <c r="H22" s="1"/>
  <c r="G24"/>
  <c r="H24" s="1"/>
  <c r="G25"/>
  <c r="H25" s="1"/>
  <c r="G26"/>
  <c r="H26" s="1"/>
  <c r="G29"/>
  <c r="H29" s="1"/>
  <c r="G30"/>
  <c r="H30"/>
  <c r="G33"/>
  <c r="H33" s="1"/>
  <c r="G34"/>
  <c r="H34" s="1"/>
  <c r="G35"/>
  <c r="H35" s="1"/>
  <c r="G36"/>
  <c r="H36" s="1"/>
  <c r="G37"/>
  <c r="H37"/>
  <c r="G38"/>
  <c r="H38" s="1"/>
  <c r="G40"/>
  <c r="H40" s="1"/>
  <c r="G41"/>
  <c r="H41" s="1"/>
  <c r="G42"/>
  <c r="H42" s="1"/>
  <c r="G45"/>
  <c r="H45" s="1"/>
  <c r="G46"/>
  <c r="H46"/>
  <c r="G49"/>
  <c r="H49" s="1"/>
  <c r="G50"/>
  <c r="H50" s="1"/>
  <c r="G51"/>
  <c r="H51" s="1"/>
  <c r="G52"/>
  <c r="H52" s="1"/>
  <c r="G53"/>
  <c r="H53"/>
  <c r="G54"/>
  <c r="H54" s="1"/>
  <c r="G56"/>
  <c r="H56" s="1"/>
  <c r="G57"/>
  <c r="H57"/>
  <c r="G58"/>
  <c r="H58" s="1"/>
  <c r="G61"/>
  <c r="H61" s="1"/>
  <c r="G62"/>
  <c r="H62"/>
  <c r="G65"/>
  <c r="H65" s="1"/>
  <c r="G66"/>
  <c r="H66" s="1"/>
  <c r="G67"/>
  <c r="H67" s="1"/>
  <c r="G68"/>
  <c r="H68" s="1"/>
  <c r="G69"/>
  <c r="H69"/>
  <c r="G70"/>
  <c r="H70" s="1"/>
  <c r="G72"/>
  <c r="H72" s="1"/>
  <c r="G73"/>
  <c r="H73" s="1"/>
  <c r="G74"/>
  <c r="H74" s="1"/>
  <c r="G77"/>
  <c r="H77" s="1"/>
  <c r="G78"/>
  <c r="H78"/>
  <c r="G81"/>
  <c r="H81" s="1"/>
  <c r="G82"/>
  <c r="H82" s="1"/>
  <c r="G83"/>
  <c r="H83" s="1"/>
  <c r="G84"/>
  <c r="H84" s="1"/>
  <c r="G85"/>
  <c r="H85"/>
  <c r="G86"/>
  <c r="H86" s="1"/>
  <c r="G88"/>
  <c r="H88" s="1"/>
  <c r="G4"/>
  <c r="H4" s="1"/>
  <c r="H5"/>
</calcChain>
</file>

<file path=xl/sharedStrings.xml><?xml version="1.0" encoding="utf-8"?>
<sst xmlns="http://schemas.openxmlformats.org/spreadsheetml/2006/main" count="400" uniqueCount="128">
  <si>
    <t>10W</t>
    <phoneticPr fontId="1" type="noConversion"/>
  </si>
  <si>
    <t>HBS-GQ-20A</t>
    <phoneticPr fontId="1" type="noConversion"/>
  </si>
  <si>
    <t>20W</t>
    <phoneticPr fontId="1" type="noConversion"/>
  </si>
  <si>
    <t>Raycus</t>
    <phoneticPr fontId="1" type="noConversion"/>
  </si>
  <si>
    <t>HBS-GQ-30A</t>
    <phoneticPr fontId="1" type="noConversion"/>
  </si>
  <si>
    <t>30W</t>
    <phoneticPr fontId="1" type="noConversion"/>
  </si>
  <si>
    <t>HBS-GQ-50A</t>
    <phoneticPr fontId="1" type="noConversion"/>
  </si>
  <si>
    <t>50W</t>
    <phoneticPr fontId="1" type="noConversion"/>
  </si>
  <si>
    <t>HBS-GQ-100A</t>
    <phoneticPr fontId="1" type="noConversion"/>
  </si>
  <si>
    <t>100W</t>
    <phoneticPr fontId="1" type="noConversion"/>
  </si>
  <si>
    <t>Germany IPG</t>
    <phoneticPr fontId="1" type="noConversion"/>
  </si>
  <si>
    <t>TBD</t>
    <phoneticPr fontId="1" type="noConversion"/>
  </si>
  <si>
    <t xml:space="preserve">
New Table &amp; Portable Design</t>
    <phoneticPr fontId="1" type="noConversion"/>
  </si>
  <si>
    <t>HBS-GQ-20F</t>
    <phoneticPr fontId="1" type="noConversion"/>
  </si>
  <si>
    <t>HBS-GQ-30F</t>
    <phoneticPr fontId="1" type="noConversion"/>
  </si>
  <si>
    <t>HBS-GQ-50F</t>
    <phoneticPr fontId="1" type="noConversion"/>
  </si>
  <si>
    <t>HBS-GQ-100F</t>
    <phoneticPr fontId="1" type="noConversion"/>
  </si>
  <si>
    <t xml:space="preserve">
Complete Large Cabinet Design</t>
    <phoneticPr fontId="1" type="noConversion"/>
  </si>
  <si>
    <t xml:space="preserve">
Flexible Design for Production Line</t>
    <phoneticPr fontId="1" type="noConversion"/>
  </si>
  <si>
    <t>HBS-GQ-20D</t>
    <phoneticPr fontId="1" type="noConversion"/>
  </si>
  <si>
    <t>HBS-GQ-30D</t>
    <phoneticPr fontId="1" type="noConversion"/>
  </si>
  <si>
    <t>HBS-GQ-50D</t>
    <phoneticPr fontId="1" type="noConversion"/>
  </si>
  <si>
    <t>HBS-GQ-100D</t>
    <phoneticPr fontId="1" type="noConversion"/>
  </si>
  <si>
    <t>HBS-GQ-20E</t>
    <phoneticPr fontId="1" type="noConversion"/>
  </si>
  <si>
    <t>HBS-GQ-30E</t>
    <phoneticPr fontId="1" type="noConversion"/>
  </si>
  <si>
    <t>HBS-GQ-50E</t>
    <phoneticPr fontId="1" type="noConversion"/>
  </si>
  <si>
    <t>HBS-GQ-100E</t>
    <phoneticPr fontId="1" type="noConversion"/>
  </si>
  <si>
    <t>HBS-GQ-20B</t>
    <phoneticPr fontId="1" type="noConversion"/>
  </si>
  <si>
    <t>HBS-GQ-30B</t>
    <phoneticPr fontId="1" type="noConversion"/>
  </si>
  <si>
    <t>HBS-GQ-50B</t>
    <phoneticPr fontId="1" type="noConversion"/>
  </si>
  <si>
    <t>HBS-GQ-100B</t>
    <phoneticPr fontId="1" type="noConversion"/>
  </si>
  <si>
    <t>HBS-GQ-20</t>
    <phoneticPr fontId="1" type="noConversion"/>
  </si>
  <si>
    <t>HBS-GQ-30</t>
    <phoneticPr fontId="1" type="noConversion"/>
  </si>
  <si>
    <t>HBS-GQ-50</t>
    <phoneticPr fontId="1" type="noConversion"/>
  </si>
  <si>
    <t>HBS-GQ-100</t>
    <phoneticPr fontId="1" type="noConversion"/>
  </si>
  <si>
    <t xml:space="preserve">
New Table &amp; Portable Design</t>
    <phoneticPr fontId="1" type="noConversion"/>
  </si>
  <si>
    <t xml:space="preserve">
Simple Design with Up/Down</t>
    <phoneticPr fontId="1" type="noConversion"/>
  </si>
  <si>
    <t xml:space="preserve">
Simple Design</t>
    <phoneticPr fontId="1" type="noConversion"/>
  </si>
  <si>
    <t xml:space="preserve">
MOPA Laser Marking Machine</t>
    <phoneticPr fontId="1" type="noConversion"/>
  </si>
  <si>
    <t xml:space="preserve">
YAG Mini Design for Plastics</t>
    <phoneticPr fontId="1" type="noConversion"/>
  </si>
  <si>
    <t>HBS-MP-20</t>
    <phoneticPr fontId="1" type="noConversion"/>
  </si>
  <si>
    <t>HBS-MP-30</t>
    <phoneticPr fontId="1" type="noConversion"/>
  </si>
  <si>
    <t>Chinese Laser</t>
    <phoneticPr fontId="1" type="noConversion"/>
  </si>
  <si>
    <t>Chinese Laser</t>
    <phoneticPr fontId="1" type="noConversion"/>
  </si>
  <si>
    <t>HBS-CO2-20</t>
    <phoneticPr fontId="1" type="noConversion"/>
  </si>
  <si>
    <t>HBS-CO2-30</t>
    <phoneticPr fontId="1" type="noConversion"/>
  </si>
  <si>
    <t>HBS-CO2-50</t>
    <phoneticPr fontId="1" type="noConversion"/>
  </si>
  <si>
    <t>HBS-CO2-20A</t>
    <phoneticPr fontId="1" type="noConversion"/>
  </si>
  <si>
    <t>HBS-CO2-30A</t>
    <phoneticPr fontId="1" type="noConversion"/>
  </si>
  <si>
    <t>HBS-CO2-50A</t>
    <phoneticPr fontId="1" type="noConversion"/>
  </si>
  <si>
    <t xml:space="preserve">
CO2 Machine Simple &amp; Table Design</t>
    <phoneticPr fontId="1" type="noConversion"/>
  </si>
  <si>
    <t xml:space="preserve">
CO2 Machine Cabinet Design</t>
    <phoneticPr fontId="1" type="noConversion"/>
  </si>
  <si>
    <t xml:space="preserve">
Optional Design</t>
    <phoneticPr fontId="1" type="noConversion"/>
  </si>
  <si>
    <t xml:space="preserve">
Electric Portable Dot Pin Marking</t>
    <phoneticPr fontId="1" type="noConversion"/>
  </si>
  <si>
    <t>HBS-380D</t>
    <phoneticPr fontId="1" type="noConversion"/>
  </si>
  <si>
    <t>HBS-3130D</t>
    <phoneticPr fontId="1" type="noConversion"/>
  </si>
  <si>
    <t>HBS-6130D</t>
    <phoneticPr fontId="1" type="noConversion"/>
  </si>
  <si>
    <t>Supporting Stand</t>
    <phoneticPr fontId="1" type="noConversion"/>
  </si>
  <si>
    <t>Trolley System</t>
    <phoneticPr fontId="1" type="noConversion"/>
  </si>
  <si>
    <t>Marking Pin</t>
    <phoneticPr fontId="1" type="noConversion"/>
  </si>
  <si>
    <t>Marking size: 30mm*80mm</t>
    <phoneticPr fontId="1" type="noConversion"/>
  </si>
  <si>
    <t>See Picture 2</t>
    <phoneticPr fontId="1" type="noConversion"/>
  </si>
  <si>
    <t>See picture 3</t>
    <phoneticPr fontId="1" type="noConversion"/>
  </si>
  <si>
    <t>pin</t>
    <phoneticPr fontId="1" type="noConversion"/>
  </si>
  <si>
    <t xml:space="preserve">
Electric Table Design Dot Pin Machine</t>
    <phoneticPr fontId="1" type="noConversion"/>
  </si>
  <si>
    <t>JZ115D</t>
    <phoneticPr fontId="1" type="noConversion"/>
  </si>
  <si>
    <t>Rotary</t>
    <phoneticPr fontId="1" type="noConversion"/>
  </si>
  <si>
    <t xml:space="preserve">
Pneumatic Table Design Dot Pin Machine</t>
    <phoneticPr fontId="1" type="noConversion"/>
  </si>
  <si>
    <t>JZ115P</t>
    <phoneticPr fontId="1" type="noConversion"/>
  </si>
  <si>
    <t xml:space="preserve">Electric </t>
    <phoneticPr fontId="1" type="noConversion"/>
  </si>
  <si>
    <t>Pneumatic</t>
    <phoneticPr fontId="1" type="noConversion"/>
  </si>
  <si>
    <t>Marking size: 30mm*130mm</t>
    <phoneticPr fontId="1" type="noConversion"/>
  </si>
  <si>
    <t>Marking size: 60mm*130mm</t>
    <phoneticPr fontId="1" type="noConversion"/>
  </si>
  <si>
    <t>HBS-GQ-20C</t>
    <phoneticPr fontId="1" type="noConversion"/>
  </si>
  <si>
    <t>HBS-GQ-30C</t>
    <phoneticPr fontId="1" type="noConversion"/>
  </si>
  <si>
    <t>HBS-GQ-50C</t>
    <phoneticPr fontId="1" type="noConversion"/>
  </si>
  <si>
    <t>HBS-GQ-100C</t>
    <phoneticPr fontId="1" type="noConversion"/>
  </si>
  <si>
    <t>HBS-DB-10B</t>
    <phoneticPr fontId="1" type="noConversion"/>
  </si>
  <si>
    <t>Chinese Laser</t>
    <phoneticPr fontId="1" type="noConversion"/>
  </si>
  <si>
    <t>HBS-GQ-20A1</t>
    <phoneticPr fontId="1" type="noConversion"/>
  </si>
  <si>
    <t>HBS-GQ-30A1</t>
    <phoneticPr fontId="1" type="noConversion"/>
  </si>
  <si>
    <t>HBS-GQ-50A1</t>
    <phoneticPr fontId="1" type="noConversion"/>
  </si>
  <si>
    <t>HBS-GQ-100A1</t>
    <phoneticPr fontId="1" type="noConversion"/>
  </si>
  <si>
    <t>JPT M6</t>
    <phoneticPr fontId="1" type="noConversion"/>
  </si>
  <si>
    <t>HBS-810C</t>
  </si>
  <si>
    <t>Пошлина= +4,5%</t>
  </si>
  <si>
    <t xml:space="preserve">Дорого+агент таможни = 1200 </t>
  </si>
  <si>
    <t>Злотые 3,5=1 USD</t>
  </si>
  <si>
    <t>по запросу</t>
  </si>
  <si>
    <t>Цена в евро</t>
  </si>
  <si>
    <t>HBS-CO2-20</t>
    <phoneticPr fontId="1" type="noConversion"/>
  </si>
  <si>
    <t>15 w</t>
  </si>
  <si>
    <t>HBS-CO2-30</t>
    <phoneticPr fontId="1" type="noConversion"/>
  </si>
  <si>
    <t>30W</t>
    <phoneticPr fontId="1" type="noConversion"/>
  </si>
  <si>
    <t>HBS-CO2-50</t>
    <phoneticPr fontId="1" type="noConversion"/>
  </si>
  <si>
    <t>50W</t>
    <phoneticPr fontId="1" type="noConversion"/>
  </si>
  <si>
    <t>20W</t>
    <phoneticPr fontId="1" type="noConversion"/>
  </si>
  <si>
    <t>HBS-CO2-50A</t>
    <phoneticPr fontId="1" type="noConversion"/>
  </si>
  <si>
    <t>американский лазер</t>
  </si>
  <si>
    <t>Дополнительная информация к лазерам с  СО2</t>
  </si>
  <si>
    <r>
      <t xml:space="preserve">
</t>
    </r>
    <r>
      <rPr>
        <b/>
        <sz val="12"/>
        <color indexed="10"/>
        <rFont val="Arial"/>
        <family val="2"/>
        <charset val="204"/>
      </rPr>
      <t xml:space="preserve">Новый дизайн стола </t>
    </r>
  </si>
  <si>
    <t>Преимущества &amp; Описание</t>
  </si>
  <si>
    <t>Промышленный навесной компьютер</t>
  </si>
  <si>
    <r>
      <t xml:space="preserve">Преимущества:                                                                              </t>
    </r>
    <r>
      <rPr>
        <sz val="10"/>
        <color indexed="8"/>
        <rFont val="Arial"/>
        <family val="2"/>
        <charset val="204"/>
      </rPr>
      <t xml:space="preserve">Лазерный генератор фирмы JPT (Тайвань) дает возможность использования данной установки для </t>
    </r>
    <r>
      <rPr>
        <b/>
        <sz val="10"/>
        <color indexed="8"/>
        <rFont val="Arial"/>
        <family val="2"/>
        <charset val="204"/>
      </rPr>
      <t>цветной маркировки.                                     Маркировка высшего качества</t>
    </r>
  </si>
  <si>
    <r>
      <rPr>
        <b/>
        <sz val="10"/>
        <color indexed="8"/>
        <rFont val="Arial"/>
        <family val="2"/>
        <charset val="204"/>
      </rPr>
      <t>Преимущества_x000D_:</t>
    </r>
    <r>
      <rPr>
        <sz val="10"/>
        <color indexed="8"/>
        <rFont val="Arial"/>
        <family val="2"/>
      </rPr>
      <t xml:space="preserve">
1. МИНИ-дизайн для офисной работы;_x000D_
2. Позволяет наносит маркировку на пластмассы  с очень хорошим качеством;_x000D_
3. Очень легкий вес и легкое управление.</t>
    </r>
  </si>
  <si>
    <t>Цены на аксессуары- при условии совместной покупки с маркиратором.</t>
  </si>
  <si>
    <t xml:space="preserve">                                                   Регулируемая платформа
                                            HBS-810B
                                                    Price: 285 EURO</t>
  </si>
  <si>
    <t xml:space="preserve"> Промышленный компьютер  HBS-810C                       Price: 630 EURO</t>
  </si>
  <si>
    <t>Платформа для вращения HBS-810D
   Price: 1100 EURO</t>
  </si>
  <si>
    <t xml:space="preserve">  Приспособление для линейного перемещения 
                                                        HBS-810E
                                                           Price: 945 EURO </t>
  </si>
  <si>
    <t>Фиксирующий зажим для маркировки табличек  HBS-810F                                                  Price: 145 EURO</t>
  </si>
  <si>
    <t>МОДЕЛЬ</t>
  </si>
  <si>
    <t>МОЩНОСТЬ ЛАЗЕРА</t>
  </si>
  <si>
    <t>БРЕН Лазерного генератора</t>
  </si>
  <si>
    <t xml:space="preserve">
New Table Design(HOT SELLING)</t>
  </si>
  <si>
    <t>СО2 ЛАЕЗЕР</t>
  </si>
  <si>
    <r>
      <t xml:space="preserve">
</t>
    </r>
    <r>
      <rPr>
        <b/>
        <sz val="10"/>
        <color indexed="8"/>
        <rFont val="Arial"/>
        <family val="2"/>
        <charset val="204"/>
      </rPr>
      <t xml:space="preserve">1. Лазерные генераторы:                                    </t>
    </r>
    <r>
      <rPr>
        <sz val="10"/>
        <color indexed="8"/>
        <rFont val="Arial"/>
        <family val="2"/>
        <charset val="204"/>
      </rPr>
      <t xml:space="preserve"> Генераторы торговых марок  Raycus  и IPG обеспечивают стабильные рабочие характеристики.  Срок службы  достигает 100 000  рабочих часов. Не требуются расходные материалы.
</t>
    </r>
    <r>
      <rPr>
        <b/>
        <sz val="10"/>
        <color indexed="8"/>
        <rFont val="Arial"/>
        <family val="2"/>
        <charset val="204"/>
      </rPr>
      <t>2. Объектив:</t>
    </r>
    <r>
      <rPr>
        <sz val="10"/>
        <color indexed="8"/>
        <rFont val="Arial"/>
        <family val="2"/>
        <charset val="204"/>
      </rPr>
      <t xml:space="preserve">                                                            Высокоточный, высокоскоростной  объектив обеспечивает хорошее разрешение;
</t>
    </r>
    <r>
      <rPr>
        <b/>
        <sz val="10"/>
        <color indexed="8"/>
        <rFont val="Arial"/>
        <family val="2"/>
        <charset val="204"/>
      </rPr>
      <t>3. Моторизованная система:</t>
    </r>
    <r>
      <rPr>
        <sz val="10"/>
        <color indexed="8"/>
        <rFont val="Arial"/>
        <family val="2"/>
        <charset val="204"/>
      </rPr>
      <t xml:space="preserve">           Автоматическое перемещение "вверх" - "вниз" с помощью кнопки для установки нужного фокуса по оси "Z". (не путать с автоматической фокусировкой)
</t>
    </r>
    <r>
      <rPr>
        <b/>
        <sz val="10"/>
        <color indexed="8"/>
        <rFont val="Arial"/>
        <family val="2"/>
        <charset val="204"/>
      </rPr>
      <t xml:space="preserve">4. Система фокусировки:       </t>
    </r>
    <r>
      <rPr>
        <sz val="10"/>
        <color indexed="8"/>
        <rFont val="Arial"/>
        <family val="2"/>
        <charset val="204"/>
      </rPr>
      <t xml:space="preserve">                                                 Для удобства ручной настройки фокуса, с помощью моторизованной оси "Z", маркерная головка дополнительно оснащена двумя, световыми, красными указателями, чтобы показать точный центр. Это обеспечивает "правильный" фокус.
</t>
    </r>
    <r>
      <rPr>
        <b/>
        <sz val="10"/>
        <color indexed="8"/>
        <rFont val="Arial"/>
        <family val="2"/>
        <charset val="204"/>
      </rPr>
      <t xml:space="preserve">5. Эргономика   </t>
    </r>
    <r>
      <rPr>
        <sz val="10"/>
        <color indexed="8"/>
        <rFont val="Arial"/>
        <family val="2"/>
        <charset val="204"/>
      </rPr>
      <t xml:space="preserve">                                                    Вся конструкция очень приятная, стабильная, с разумным расположением внутренних компонентов;
</t>
    </r>
  </si>
  <si>
    <r>
      <rPr>
        <u/>
        <sz val="10"/>
        <color indexed="8"/>
        <rFont val="Arial"/>
        <family val="2"/>
        <charset val="204"/>
      </rPr>
      <t xml:space="preserve">
</t>
    </r>
    <r>
      <rPr>
        <b/>
        <sz val="10"/>
        <color indexed="8"/>
        <rFont val="Arial"/>
        <family val="2"/>
        <charset val="204"/>
      </rPr>
      <t>Дополнительно к вышеописанной установке:</t>
    </r>
    <r>
      <rPr>
        <u/>
        <sz val="10"/>
        <color indexed="8"/>
        <rFont val="Arial"/>
        <family val="2"/>
        <charset val="204"/>
      </rPr>
      <t xml:space="preserve">
</t>
    </r>
    <r>
      <rPr>
        <b/>
        <u/>
        <sz val="10"/>
        <color indexed="8"/>
        <rFont val="Arial"/>
        <family val="2"/>
        <charset val="204"/>
      </rPr>
      <t>1</t>
    </r>
    <r>
      <rPr>
        <b/>
        <sz val="10"/>
        <color indexed="8"/>
        <rFont val="Arial"/>
        <family val="2"/>
        <charset val="204"/>
      </rPr>
      <t xml:space="preserve">. Контрольная лампа: </t>
    </r>
    <r>
      <rPr>
        <sz val="10"/>
        <color indexed="8"/>
        <rFont val="Arial"/>
        <family val="2"/>
        <charset val="204"/>
      </rPr>
      <t xml:space="preserve">                                      Установка оснащена контрольной световой индикацией.                                                                    </t>
    </r>
    <r>
      <rPr>
        <b/>
        <sz val="10"/>
        <color indexed="8"/>
        <rFont val="Arial"/>
        <family val="2"/>
        <charset val="204"/>
      </rPr>
      <t xml:space="preserve">Зеленый -   </t>
    </r>
    <r>
      <rPr>
        <sz val="10"/>
        <color indexed="8"/>
        <rFont val="Arial"/>
        <family val="2"/>
        <charset val="204"/>
      </rPr>
      <t xml:space="preserve">                                                             Свет будет зеленым, когда машина будет готова к работе                                                    </t>
    </r>
    <r>
      <rPr>
        <b/>
        <sz val="10"/>
        <color indexed="8"/>
        <rFont val="Arial"/>
        <family val="2"/>
        <charset val="204"/>
      </rPr>
      <t xml:space="preserve">Желтый  -                                                       </t>
    </r>
    <r>
      <rPr>
        <sz val="10"/>
        <color indexed="8"/>
        <rFont val="Arial"/>
        <family val="2"/>
        <charset val="204"/>
      </rPr>
      <t xml:space="preserve">  Во время работы                                           </t>
    </r>
    <r>
      <rPr>
        <b/>
        <sz val="10"/>
        <color indexed="8"/>
        <rFont val="Arial"/>
        <family val="2"/>
        <charset val="204"/>
      </rPr>
      <t xml:space="preserve">Красный                                                              - </t>
    </r>
    <r>
      <rPr>
        <sz val="10"/>
        <color indexed="8"/>
        <rFont val="Arial"/>
        <family val="2"/>
        <charset val="204"/>
      </rPr>
      <t xml:space="preserve"> предупреждения, машина  бездействует.  Или кто-то открыл дверь во время работы, за счет системы завершения работы при  открытой двери
</t>
    </r>
  </si>
  <si>
    <r>
      <t xml:space="preserve">Преимущества:                                                 </t>
    </r>
    <r>
      <rPr>
        <sz val="10"/>
        <color indexed="8"/>
        <rFont val="Arial"/>
        <family val="2"/>
        <charset val="204"/>
      </rPr>
      <t>1. Эта установка может применяться и работать не только как стационарное рабочее место для маркировки небольших заготовок, но и быть хорошим мобильным решением для  крупногабаритных деталей.                                                                              2. Оснащена внутренним набором аккумуляторных батарей: За счет этого,  оператор может перемещать машину и работать в автономном режиме не менее 4-х часов.</t>
    </r>
  </si>
  <si>
    <r>
      <rPr>
        <b/>
        <sz val="10"/>
        <color indexed="8"/>
        <rFont val="Arial"/>
        <family val="2"/>
        <charset val="204"/>
      </rPr>
      <t>Преимущества</t>
    </r>
    <r>
      <rPr>
        <sz val="10"/>
        <color indexed="8"/>
        <rFont val="Arial"/>
        <family val="2"/>
      </rPr>
      <t xml:space="preserve">
</t>
    </r>
    <r>
      <rPr>
        <b/>
        <sz val="10"/>
        <color indexed="8"/>
        <rFont val="Arial"/>
        <family val="2"/>
        <charset val="204"/>
      </rPr>
      <t>1. Очень Компактный дизайн</t>
    </r>
    <r>
      <rPr>
        <sz val="10"/>
        <color indexed="8"/>
        <rFont val="Arial"/>
        <family val="2"/>
      </rPr>
      <t xml:space="preserve">, подходящий для операции при исполнении служебных обязанностей при ограниченном пространстве 
</t>
    </r>
    <r>
      <rPr>
        <b/>
        <sz val="10"/>
        <color indexed="8"/>
        <rFont val="Arial"/>
        <family val="2"/>
        <charset val="204"/>
      </rPr>
      <t xml:space="preserve">2. Объектив:   </t>
    </r>
    <r>
      <rPr>
        <sz val="10"/>
        <color indexed="8"/>
        <rFont val="Arial"/>
        <family val="2"/>
      </rPr>
      <t xml:space="preserve">                                                         Высокоточный, высокоскоростной объектив обеспечивает хорошее разрешение;
</t>
    </r>
    <r>
      <rPr>
        <b/>
        <sz val="10"/>
        <color indexed="8"/>
        <rFont val="Arial"/>
        <family val="2"/>
        <charset val="204"/>
      </rPr>
      <t xml:space="preserve">3. Моторизованная система:      </t>
    </r>
    <r>
      <rPr>
        <sz val="10"/>
        <color indexed="8"/>
        <rFont val="Arial"/>
        <family val="2"/>
      </rPr>
      <t xml:space="preserve">     Автоматическое перемещение "вверх" - "вниз" с помощью кнопки для установки нужного фокуса по оси "Z". (не путать с автоматической фокусировкой)
</t>
    </r>
    <r>
      <rPr>
        <b/>
        <sz val="10"/>
        <color indexed="8"/>
        <rFont val="Arial"/>
        <family val="2"/>
        <charset val="204"/>
      </rPr>
      <t xml:space="preserve">4. Система фокусировки:      </t>
    </r>
    <r>
      <rPr>
        <sz val="10"/>
        <color indexed="8"/>
        <rFont val="Arial"/>
        <family val="2"/>
      </rPr>
      <t xml:space="preserve">                                                  Для удобства ручной настройки фокуса, с помощью моторизованной оси "Z", маркерная головка дополнительно оснащена двумя световыми, красными указателями, чтобы показать точный центр. Это обеспечивает "правильный" фокус.
</t>
    </r>
    <r>
      <rPr>
        <b/>
        <sz val="10"/>
        <color indexed="8"/>
        <rFont val="Arial"/>
        <family val="2"/>
        <charset val="204"/>
      </rPr>
      <t/>
    </r>
  </si>
  <si>
    <r>
      <t xml:space="preserve">
</t>
    </r>
    <r>
      <rPr>
        <b/>
        <sz val="10"/>
        <color indexed="8"/>
        <rFont val="Arial"/>
        <family val="2"/>
        <charset val="204"/>
      </rPr>
      <t xml:space="preserve">1. Лазерные генераторы:                                      </t>
    </r>
    <r>
      <rPr>
        <sz val="10"/>
        <color indexed="8"/>
        <rFont val="Arial"/>
        <family val="2"/>
        <charset val="204"/>
      </rPr>
      <t xml:space="preserve"> Генераторы торговых марок  Raycus  и IPG обеспечивают стабильные рабочие характеристики.  Срок службы  достигает 100 000  рабочих часов. Не требуются расходные материалы.
</t>
    </r>
    <r>
      <rPr>
        <b/>
        <sz val="10"/>
        <color indexed="8"/>
        <rFont val="Arial"/>
        <family val="2"/>
        <charset val="204"/>
      </rPr>
      <t xml:space="preserve">2. Объектив:   </t>
    </r>
    <r>
      <rPr>
        <sz val="10"/>
        <color indexed="8"/>
        <rFont val="Arial"/>
        <family val="2"/>
        <charset val="204"/>
      </rPr>
      <t xml:space="preserve">                                                         Высокоточный, высокоскоростной  объектив обеспечивает хорошее разрешение;                                 
3. Моторизованная система:           Автоматическое перемещение "вверх" и "вниз" с помощью кнопки. Для установки нужного фокуса по оси "Z". (не путать с автоматической фокусировкой)
</t>
    </r>
    <r>
      <rPr>
        <b/>
        <sz val="10"/>
        <color indexed="8"/>
        <rFont val="Arial"/>
        <family val="2"/>
        <charset val="204"/>
      </rPr>
      <t xml:space="preserve">4. Система фокусировки:       </t>
    </r>
    <r>
      <rPr>
        <sz val="10"/>
        <color indexed="8"/>
        <rFont val="Arial"/>
        <family val="2"/>
        <charset val="204"/>
      </rPr>
      <t xml:space="preserve">                                                 Для удобства ручной настройки фокуса, с помощью моторизованной оси "Z", маркерная головка дополнительно оснащена двумя, световыми, красными указателями, чтобы показать точный центр. Это обеспечивает "правильный" фокус.
</t>
    </r>
    <r>
      <rPr>
        <b/>
        <sz val="10"/>
        <color indexed="8"/>
        <rFont val="Arial"/>
        <family val="2"/>
        <charset val="204"/>
      </rPr>
      <t xml:space="preserve">5. Эргономика   </t>
    </r>
    <r>
      <rPr>
        <sz val="10"/>
        <color indexed="8"/>
        <rFont val="Arial"/>
        <family val="2"/>
        <charset val="204"/>
      </rPr>
      <t xml:space="preserve">                                                    Вся конструкция очень приятная, стабильная, с разумным расположением внутренних компонентов;
</t>
    </r>
  </si>
  <si>
    <r>
      <rPr>
        <b/>
        <sz val="10"/>
        <color indexed="8"/>
        <rFont val="Arial"/>
        <family val="2"/>
        <charset val="204"/>
      </rPr>
      <t>Преимущества</t>
    </r>
    <r>
      <rPr>
        <sz val="10"/>
        <color indexed="8"/>
        <rFont val="Arial"/>
        <family val="2"/>
      </rPr>
      <t xml:space="preserve">
 Гибкое универсальное решение, которое готово решить практически любую задачу по маркировке на любых деталей от табличек до больших крупногабаритных заготовок. Хорошо  подходит для поточной линии.
</t>
    </r>
    <r>
      <rPr>
        <b/>
        <sz val="10"/>
        <color indexed="8"/>
        <rFont val="Arial"/>
        <family val="2"/>
        <charset val="204"/>
      </rPr>
      <t xml:space="preserve">1. Лазерные генераторы:                  </t>
    </r>
    <r>
      <rPr>
        <sz val="10"/>
        <color indexed="8"/>
        <rFont val="Arial"/>
        <family val="2"/>
      </rPr>
      <t xml:space="preserve">  Генераторы торговых марок  Raycus  и IPG обеспечивают стабильные рабочие характеристики.  Срок службы  достигает 100 000  рабочих часов. Не требуются расходные материалы.                               
</t>
    </r>
    <r>
      <rPr>
        <b/>
        <sz val="10"/>
        <color indexed="8"/>
        <rFont val="Arial"/>
        <family val="2"/>
        <charset val="204"/>
      </rPr>
      <t xml:space="preserve">2. Объектив:    </t>
    </r>
    <r>
      <rPr>
        <sz val="10"/>
        <color indexed="8"/>
        <rFont val="Arial"/>
        <family val="2"/>
      </rPr>
      <t xml:space="preserve">                                                        Высокоточный, высокоскоростной объектив обеспечивает хорошее разрешение;
</t>
    </r>
    <r>
      <rPr>
        <b/>
        <sz val="10"/>
        <color indexed="8"/>
        <rFont val="Arial"/>
        <family val="2"/>
        <charset val="204"/>
      </rPr>
      <t xml:space="preserve">3. Лазерная головка                                  </t>
    </r>
    <r>
      <rPr>
        <sz val="10"/>
        <color indexed="8"/>
        <rFont val="Arial"/>
        <family val="2"/>
      </rPr>
      <t xml:space="preserve"> Головка имеет большую возможность регулировки и позволяет делать повороты. Это очень подходит для специальных требований маркировки;
</t>
    </r>
    <r>
      <rPr>
        <b/>
        <sz val="10"/>
        <color indexed="8"/>
        <rFont val="Arial"/>
        <family val="2"/>
        <charset val="204"/>
      </rPr>
      <t xml:space="preserve">4. Эргономика   </t>
    </r>
    <r>
      <rPr>
        <sz val="10"/>
        <color indexed="8"/>
        <rFont val="Arial"/>
        <family val="2"/>
      </rPr>
      <t xml:space="preserve">                                                    Вся конструкция очень приятная, стабильная, с разумным расположением внутренних компонентов;</t>
    </r>
  </si>
  <si>
    <r>
      <rPr>
        <b/>
        <sz val="10"/>
        <color indexed="8"/>
        <rFont val="Arial"/>
        <family val="2"/>
        <charset val="204"/>
      </rPr>
      <t>Преимущества</t>
    </r>
    <r>
      <rPr>
        <sz val="10"/>
        <color indexed="8"/>
        <rFont val="Arial"/>
        <family val="2"/>
      </rPr>
      <t xml:space="preserve">
</t>
    </r>
    <r>
      <rPr>
        <b/>
        <sz val="10"/>
        <color indexed="8"/>
        <rFont val="Arial"/>
        <family val="2"/>
        <charset val="204"/>
      </rPr>
      <t>1.</t>
    </r>
    <r>
      <rPr>
        <sz val="10"/>
        <color indexed="8"/>
        <rFont val="Arial"/>
        <family val="2"/>
      </rPr>
      <t xml:space="preserve"> Очень простой и хороший дизайн с моторизированным перемещение головки вверх/вниз.
</t>
    </r>
    <r>
      <rPr>
        <b/>
        <sz val="10"/>
        <color indexed="8"/>
        <rFont val="Arial"/>
        <family val="2"/>
        <charset val="204"/>
      </rPr>
      <t>2</t>
    </r>
    <r>
      <rPr>
        <sz val="10"/>
        <color indexed="8"/>
        <rFont val="Arial"/>
        <family val="2"/>
      </rPr>
      <t xml:space="preserve">. Отлично подходит для офисной работы и ювелирной промышленности;                                      </t>
    </r>
    <r>
      <rPr>
        <b/>
        <sz val="10"/>
        <color indexed="8"/>
        <rFont val="Arial"/>
        <family val="2"/>
        <charset val="204"/>
      </rPr>
      <t xml:space="preserve">3. Лазерные генераторы:   </t>
    </r>
    <r>
      <rPr>
        <sz val="10"/>
        <color indexed="8"/>
        <rFont val="Arial"/>
        <family val="2"/>
      </rPr>
      <t xml:space="preserve">                                  Генераторы торговых марок  Raycus  и IPG обеспечивают стабильные рабочие характеристики.  Срок службы может достигать 100 000  рабочих часов. Без расходных материалов
</t>
    </r>
    <r>
      <rPr>
        <b/>
        <sz val="10"/>
        <color indexed="8"/>
        <rFont val="Arial"/>
        <family val="2"/>
        <charset val="204"/>
      </rPr>
      <t xml:space="preserve">4. Объектив:  </t>
    </r>
    <r>
      <rPr>
        <sz val="10"/>
        <color indexed="8"/>
        <rFont val="Arial"/>
        <family val="2"/>
      </rPr>
      <t xml:space="preserve">                                                          Высокоточный, высокоскоростной  объектив обеспечивает хорошее разрешение;</t>
    </r>
  </si>
  <si>
    <r>
      <rPr>
        <b/>
        <sz val="10"/>
        <color indexed="8"/>
        <rFont val="Arial"/>
        <family val="2"/>
        <charset val="204"/>
      </rPr>
      <t>Преимущества</t>
    </r>
    <r>
      <rPr>
        <sz val="10"/>
        <color indexed="8"/>
        <rFont val="Arial"/>
        <family val="2"/>
        <charset val="204"/>
      </rPr>
      <t xml:space="preserve">
</t>
    </r>
    <r>
      <rPr>
        <b/>
        <sz val="10"/>
        <color indexed="8"/>
        <rFont val="Arial"/>
        <family val="2"/>
        <charset val="204"/>
      </rPr>
      <t>1.</t>
    </r>
    <r>
      <rPr>
        <sz val="10"/>
        <color indexed="8"/>
        <rFont val="Arial"/>
        <family val="2"/>
        <charset val="204"/>
      </rPr>
      <t xml:space="preserve"> Очень простое и удобное решение.
</t>
    </r>
    <r>
      <rPr>
        <b/>
        <sz val="10"/>
        <color indexed="8"/>
        <rFont val="Arial"/>
        <family val="2"/>
        <charset val="204"/>
      </rPr>
      <t>2</t>
    </r>
    <r>
      <rPr>
        <sz val="10"/>
        <color indexed="8"/>
        <rFont val="Arial"/>
        <family val="2"/>
        <charset val="204"/>
      </rPr>
      <t xml:space="preserve">. Подходит для офисной работы и ювелирной промышленности;                                              </t>
    </r>
    <r>
      <rPr>
        <b/>
        <sz val="10"/>
        <color indexed="8"/>
        <rFont val="Arial"/>
        <family val="2"/>
        <charset val="204"/>
      </rPr>
      <t xml:space="preserve">3. Лазерные генераторы:   </t>
    </r>
    <r>
      <rPr>
        <sz val="10"/>
        <color indexed="8"/>
        <rFont val="Arial"/>
        <family val="2"/>
        <charset val="204"/>
      </rPr>
      <t xml:space="preserve">                                  Генераторы торговых марок  Raycus  и IPG обеспечивают стабильные рабочие характеристики.  Срок службы может достигать 100 000  рабочих часов.  Без расходных материалов
</t>
    </r>
    <r>
      <rPr>
        <b/>
        <sz val="10"/>
        <color indexed="8"/>
        <rFont val="Arial"/>
        <family val="2"/>
        <charset val="204"/>
      </rPr>
      <t xml:space="preserve">4. Объектив:  </t>
    </r>
    <r>
      <rPr>
        <sz val="10"/>
        <color indexed="8"/>
        <rFont val="Arial"/>
        <family val="2"/>
        <charset val="204"/>
      </rPr>
      <t xml:space="preserve">                                                          Высокоточный, высокоскоростной  объектив обеспечивает хорошее разрешение.</t>
    </r>
  </si>
  <si>
    <r>
      <t xml:space="preserve">Поворотная ротационная головка </t>
    </r>
    <r>
      <rPr>
        <b/>
        <sz val="10"/>
        <color indexed="8"/>
        <rFont val="Arial"/>
        <family val="2"/>
        <charset val="204"/>
      </rPr>
      <t xml:space="preserve">                          </t>
    </r>
    <r>
      <rPr>
        <b/>
        <sz val="12"/>
        <color indexed="8"/>
        <rFont val="Arial"/>
        <family val="2"/>
        <charset val="204"/>
      </rPr>
      <t>HBS-810A
                                                                            Price: 480 EURO</t>
    </r>
  </si>
  <si>
    <t>УСТАНОВКИ ДЛЯ МАРКИРОВКИ</t>
  </si>
  <si>
    <t>ООО «ИТМ»  (499)399-36-60   www.и-т-м.рф</t>
  </si>
  <si>
    <t>ФОТО</t>
  </si>
</sst>
</file>

<file path=xl/styles.xml><?xml version="1.0" encoding="utf-8"?>
<styleSheet xmlns="http://schemas.openxmlformats.org/spreadsheetml/2006/main">
  <numFmts count="1">
    <numFmt numFmtId="164" formatCode="#,##0.00_ "/>
  </numFmts>
  <fonts count="25">
    <font>
      <sz val="11"/>
      <color theme="1"/>
      <name val="Tahoma"/>
      <family val="2"/>
      <charset val="134"/>
    </font>
    <font>
      <sz val="9"/>
      <name val="Tahoma"/>
      <family val="2"/>
      <charset val="134"/>
    </font>
    <font>
      <sz val="10"/>
      <color indexed="8"/>
      <name val="Arial"/>
      <family val="2"/>
    </font>
    <font>
      <sz val="10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2"/>
      <color indexed="10"/>
      <name val="Arial"/>
      <family val="2"/>
      <charset val="204"/>
    </font>
    <font>
      <b/>
      <sz val="10"/>
      <color indexed="8"/>
      <name val="Arial"/>
      <family val="2"/>
      <charset val="204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2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2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4"/>
      <color rgb="FFFF0000"/>
      <name val="Arial"/>
      <family val="2"/>
    </font>
    <font>
      <sz val="12"/>
      <color theme="1"/>
      <name val="Arial"/>
      <family val="2"/>
    </font>
    <font>
      <b/>
      <sz val="16"/>
      <color rgb="FFFF0000"/>
      <name val="Arial"/>
      <family val="2"/>
      <charset val="204"/>
    </font>
    <font>
      <sz val="16"/>
      <color theme="1"/>
      <name val="Tahoma"/>
      <family val="2"/>
      <charset val="134"/>
    </font>
    <font>
      <b/>
      <sz val="10"/>
      <color theme="1"/>
      <name val="Arial"/>
      <family val="2"/>
      <charset val="204"/>
    </font>
    <font>
      <u/>
      <sz val="10"/>
      <color indexed="8"/>
      <name val="Arial"/>
      <family val="2"/>
      <charset val="204"/>
    </font>
    <font>
      <b/>
      <u/>
      <sz val="10"/>
      <color indexed="8"/>
      <name val="Arial"/>
      <family val="2"/>
      <charset val="204"/>
    </font>
    <font>
      <b/>
      <sz val="16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</fills>
  <borders count="42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146">
    <xf numFmtId="0" fontId="0" fillId="0" borderId="0" xfId="0"/>
    <xf numFmtId="0" fontId="7" fillId="0" borderId="0" xfId="0" applyFont="1" applyAlignment="1">
      <alignment vertical="center" wrapText="1"/>
    </xf>
    <xf numFmtId="164" fontId="8" fillId="2" borderId="0" xfId="0" applyNumberFormat="1" applyFont="1" applyFill="1" applyBorder="1" applyAlignment="1">
      <alignment horizontal="center" vertical="center" wrapText="1"/>
    </xf>
    <xf numFmtId="164" fontId="7" fillId="0" borderId="1" xfId="0" applyNumberFormat="1" applyFont="1" applyBorder="1" applyAlignment="1">
      <alignment horizontal="center" vertical="center" wrapText="1"/>
    </xf>
    <xf numFmtId="0" fontId="9" fillId="2" borderId="0" xfId="0" applyFont="1" applyFill="1" applyBorder="1" applyAlignment="1">
      <alignment horizontal="left" vertical="top" wrapText="1"/>
    </xf>
    <xf numFmtId="164" fontId="8" fillId="2" borderId="2" xfId="0" applyNumberFormat="1" applyFont="1" applyFill="1" applyBorder="1" applyAlignment="1">
      <alignment horizontal="center" vertical="center" wrapText="1"/>
    </xf>
    <xf numFmtId="164" fontId="7" fillId="0" borderId="1" xfId="0" applyNumberFormat="1" applyFont="1" applyBorder="1" applyAlignment="1">
      <alignment horizontal="left" vertical="center"/>
    </xf>
    <xf numFmtId="0" fontId="7" fillId="0" borderId="2" xfId="0" applyFont="1" applyBorder="1" applyAlignment="1">
      <alignment vertical="center" wrapText="1"/>
    </xf>
    <xf numFmtId="0" fontId="10" fillId="0" borderId="2" xfId="0" applyFont="1" applyBorder="1" applyAlignment="1">
      <alignment vertical="center" wrapText="1"/>
    </xf>
    <xf numFmtId="0" fontId="11" fillId="0" borderId="2" xfId="0" applyFont="1" applyBorder="1" applyAlignment="1">
      <alignment vertical="center" wrapText="1"/>
    </xf>
    <xf numFmtId="0" fontId="8" fillId="0" borderId="2" xfId="0" applyFont="1" applyBorder="1" applyAlignment="1">
      <alignment vertical="center" wrapText="1"/>
    </xf>
    <xf numFmtId="164" fontId="10" fillId="0" borderId="2" xfId="0" applyNumberFormat="1" applyFont="1" applyBorder="1" applyAlignment="1">
      <alignment horizontal="center" vertical="center" wrapText="1"/>
    </xf>
    <xf numFmtId="3" fontId="10" fillId="0" borderId="2" xfId="0" applyNumberFormat="1" applyFont="1" applyBorder="1" applyAlignment="1">
      <alignment horizontal="center" vertical="center" wrapText="1"/>
    </xf>
    <xf numFmtId="164" fontId="8" fillId="3" borderId="0" xfId="0" applyNumberFormat="1" applyFont="1" applyFill="1" applyBorder="1" applyAlignment="1">
      <alignment horizontal="center" vertical="center" wrapText="1"/>
    </xf>
    <xf numFmtId="164" fontId="8" fillId="2" borderId="3" xfId="0" applyNumberFormat="1" applyFont="1" applyFill="1" applyBorder="1" applyAlignment="1">
      <alignment horizontal="center" vertical="center" wrapText="1"/>
    </xf>
    <xf numFmtId="0" fontId="7" fillId="0" borderId="3" xfId="0" applyFont="1" applyBorder="1" applyAlignment="1">
      <alignment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center" vertical="center" wrapText="1"/>
    </xf>
    <xf numFmtId="164" fontId="7" fillId="0" borderId="5" xfId="0" applyNumberFormat="1" applyFont="1" applyBorder="1" applyAlignment="1">
      <alignment horizontal="center" vertical="center" wrapText="1"/>
    </xf>
    <xf numFmtId="164" fontId="8" fillId="2" borderId="6" xfId="0" applyNumberFormat="1" applyFont="1" applyFill="1" applyBorder="1" applyAlignment="1">
      <alignment horizontal="center" vertical="center" wrapText="1"/>
    </xf>
    <xf numFmtId="164" fontId="8" fillId="2" borderId="7" xfId="0" applyNumberFormat="1" applyFont="1" applyFill="1" applyBorder="1" applyAlignment="1">
      <alignment horizontal="center" vertical="center" wrapText="1"/>
    </xf>
    <xf numFmtId="164" fontId="8" fillId="2" borderId="8" xfId="0" applyNumberFormat="1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164" fontId="8" fillId="2" borderId="10" xfId="0" applyNumberFormat="1" applyFont="1" applyFill="1" applyBorder="1" applyAlignment="1">
      <alignment horizontal="center" vertical="center" wrapText="1"/>
    </xf>
    <xf numFmtId="164" fontId="8" fillId="4" borderId="11" xfId="0" applyNumberFormat="1" applyFont="1" applyFill="1" applyBorder="1" applyAlignment="1">
      <alignment horizontal="center" vertical="center" wrapText="1"/>
    </xf>
    <xf numFmtId="164" fontId="12" fillId="4" borderId="11" xfId="0" applyNumberFormat="1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left" vertical="top" wrapText="1"/>
    </xf>
    <xf numFmtId="0" fontId="7" fillId="0" borderId="6" xfId="0" applyFont="1" applyBorder="1" applyAlignment="1">
      <alignment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10" fillId="0" borderId="7" xfId="0" applyFont="1" applyBorder="1" applyAlignment="1">
      <alignment vertical="center" wrapText="1"/>
    </xf>
    <xf numFmtId="0" fontId="12" fillId="3" borderId="15" xfId="0" applyFont="1" applyFill="1" applyBorder="1" applyAlignment="1">
      <alignment horizontal="center" vertical="center" wrapText="1"/>
    </xf>
    <xf numFmtId="0" fontId="8" fillId="3" borderId="16" xfId="0" applyFont="1" applyFill="1" applyBorder="1" applyAlignment="1">
      <alignment horizontal="center" vertical="center" wrapText="1"/>
    </xf>
    <xf numFmtId="0" fontId="14" fillId="3" borderId="16" xfId="0" applyFont="1" applyFill="1" applyBorder="1" applyAlignment="1">
      <alignment horizontal="center" vertical="center" wrapText="1"/>
    </xf>
    <xf numFmtId="0" fontId="9" fillId="3" borderId="16" xfId="0" applyFont="1" applyFill="1" applyBorder="1" applyAlignment="1">
      <alignment horizontal="center" vertical="center" wrapText="1"/>
    </xf>
    <xf numFmtId="3" fontId="8" fillId="3" borderId="17" xfId="0" applyNumberFormat="1" applyFont="1" applyFill="1" applyBorder="1" applyAlignment="1">
      <alignment horizontal="center" vertical="center" wrapText="1"/>
    </xf>
    <xf numFmtId="164" fontId="8" fillId="3" borderId="16" xfId="0" applyNumberFormat="1" applyFont="1" applyFill="1" applyBorder="1" applyAlignment="1">
      <alignment horizontal="center" vertical="center" wrapText="1"/>
    </xf>
    <xf numFmtId="0" fontId="11" fillId="0" borderId="8" xfId="0" applyFont="1" applyBorder="1" applyAlignment="1">
      <alignment vertical="center" wrapText="1"/>
    </xf>
    <xf numFmtId="0" fontId="8" fillId="0" borderId="8" xfId="0" applyFont="1" applyBorder="1" applyAlignment="1">
      <alignment vertical="center" wrapText="1"/>
    </xf>
    <xf numFmtId="3" fontId="10" fillId="0" borderId="8" xfId="0" applyNumberFormat="1" applyFont="1" applyBorder="1" applyAlignment="1">
      <alignment horizontal="center" vertical="center" wrapText="1"/>
    </xf>
    <xf numFmtId="164" fontId="8" fillId="2" borderId="18" xfId="0" applyNumberFormat="1" applyFont="1" applyFill="1" applyBorder="1" applyAlignment="1">
      <alignment horizontal="center" vertical="center" wrapText="1"/>
    </xf>
    <xf numFmtId="164" fontId="8" fillId="2" borderId="12" xfId="0" applyNumberFormat="1" applyFont="1" applyFill="1" applyBorder="1" applyAlignment="1">
      <alignment horizontal="center" vertical="center" wrapText="1"/>
    </xf>
    <xf numFmtId="164" fontId="8" fillId="2" borderId="19" xfId="0" applyNumberFormat="1" applyFont="1" applyFill="1" applyBorder="1" applyAlignment="1">
      <alignment horizontal="center" vertical="center" wrapText="1"/>
    </xf>
    <xf numFmtId="0" fontId="12" fillId="4" borderId="20" xfId="0" applyFont="1" applyFill="1" applyBorder="1" applyAlignment="1">
      <alignment horizontal="center" vertical="center" wrapText="1"/>
    </xf>
    <xf numFmtId="164" fontId="8" fillId="2" borderId="21" xfId="0" applyNumberFormat="1" applyFont="1" applyFill="1" applyBorder="1" applyAlignment="1">
      <alignment horizontal="center" vertical="center" wrapText="1"/>
    </xf>
    <xf numFmtId="164" fontId="8" fillId="4" borderId="22" xfId="0" applyNumberFormat="1" applyFont="1" applyFill="1" applyBorder="1" applyAlignment="1">
      <alignment horizontal="center" vertical="center" wrapText="1"/>
    </xf>
    <xf numFmtId="0" fontId="15" fillId="2" borderId="6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5" fillId="2" borderId="7" xfId="0" applyFont="1" applyFill="1" applyBorder="1" applyAlignment="1">
      <alignment horizontal="center" vertical="center" wrapText="1"/>
    </xf>
    <xf numFmtId="0" fontId="12" fillId="4" borderId="3" xfId="0" applyFont="1" applyFill="1" applyBorder="1" applyAlignment="1">
      <alignment horizontal="center" vertical="center" wrapText="1"/>
    </xf>
    <xf numFmtId="3" fontId="12" fillId="4" borderId="3" xfId="0" applyNumberFormat="1" applyFont="1" applyFill="1" applyBorder="1" applyAlignment="1">
      <alignment horizontal="center" vertical="center" wrapText="1"/>
    </xf>
    <xf numFmtId="0" fontId="15" fillId="2" borderId="23" xfId="0" applyFont="1" applyFill="1" applyBorder="1" applyAlignment="1">
      <alignment horizontal="center" vertical="center" wrapText="1"/>
    </xf>
    <xf numFmtId="0" fontId="15" fillId="2" borderId="24" xfId="0" applyFont="1" applyFill="1" applyBorder="1" applyAlignment="1">
      <alignment horizontal="center" vertical="center" wrapText="1"/>
    </xf>
    <xf numFmtId="3" fontId="15" fillId="2" borderId="13" xfId="0" applyNumberFormat="1" applyFont="1" applyFill="1" applyBorder="1" applyAlignment="1">
      <alignment horizontal="center" vertical="center" wrapText="1"/>
    </xf>
    <xf numFmtId="0" fontId="15" fillId="2" borderId="25" xfId="0" applyFont="1" applyFill="1" applyBorder="1" applyAlignment="1">
      <alignment horizontal="center" vertical="center" wrapText="1"/>
    </xf>
    <xf numFmtId="3" fontId="15" fillId="2" borderId="14" xfId="0" applyNumberFormat="1" applyFont="1" applyFill="1" applyBorder="1" applyAlignment="1">
      <alignment horizontal="center" vertical="center" wrapText="1"/>
    </xf>
    <xf numFmtId="0" fontId="15" fillId="4" borderId="26" xfId="0" applyFont="1" applyFill="1" applyBorder="1" applyAlignment="1">
      <alignment horizontal="center" vertical="center" wrapText="1"/>
    </xf>
    <xf numFmtId="0" fontId="15" fillId="4" borderId="27" xfId="0" applyFont="1" applyFill="1" applyBorder="1" applyAlignment="1">
      <alignment horizontal="center" vertical="center" wrapText="1"/>
    </xf>
    <xf numFmtId="0" fontId="13" fillId="4" borderId="27" xfId="0" applyFont="1" applyFill="1" applyBorder="1" applyAlignment="1">
      <alignment horizontal="center" vertical="center" wrapText="1"/>
    </xf>
    <xf numFmtId="3" fontId="15" fillId="2" borderId="7" xfId="0" applyNumberFormat="1" applyFont="1" applyFill="1" applyBorder="1" applyAlignment="1">
      <alignment horizontal="center" vertical="center" wrapText="1"/>
    </xf>
    <xf numFmtId="0" fontId="15" fillId="2" borderId="8" xfId="0" applyFont="1" applyFill="1" applyBorder="1" applyAlignment="1">
      <alignment horizontal="center" vertical="center" wrapText="1"/>
    </xf>
    <xf numFmtId="0" fontId="15" fillId="2" borderId="3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5" fillId="2" borderId="10" xfId="0" applyFont="1" applyFill="1" applyBorder="1" applyAlignment="1">
      <alignment horizontal="center" vertical="center" wrapText="1"/>
    </xf>
    <xf numFmtId="164" fontId="12" fillId="4" borderId="3" xfId="0" applyNumberFormat="1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5" fillId="0" borderId="28" xfId="0" applyFont="1" applyBorder="1" applyAlignment="1">
      <alignment vertical="center" wrapText="1"/>
    </xf>
    <xf numFmtId="0" fontId="15" fillId="0" borderId="35" xfId="0" applyFont="1" applyBorder="1" applyAlignment="1">
      <alignment vertical="top" wrapText="1"/>
    </xf>
    <xf numFmtId="0" fontId="7" fillId="0" borderId="17" xfId="0" applyFont="1" applyBorder="1" applyAlignment="1">
      <alignment horizontal="center" vertical="top" wrapText="1"/>
    </xf>
    <xf numFmtId="0" fontId="7" fillId="0" borderId="16" xfId="0" applyFont="1" applyBorder="1" applyAlignment="1">
      <alignment horizontal="center" vertical="top" wrapText="1"/>
    </xf>
    <xf numFmtId="0" fontId="7" fillId="0" borderId="0" xfId="0" applyFont="1" applyAlignment="1">
      <alignment vertical="top" wrapText="1"/>
    </xf>
    <xf numFmtId="0" fontId="15" fillId="2" borderId="15" xfId="0" applyFont="1" applyFill="1" applyBorder="1" applyAlignment="1">
      <alignment horizontal="center" vertical="top" wrapText="1"/>
    </xf>
    <xf numFmtId="0" fontId="12" fillId="4" borderId="40" xfId="0" applyFont="1" applyFill="1" applyBorder="1" applyAlignment="1">
      <alignment horizontal="center" vertical="center" wrapText="1"/>
    </xf>
    <xf numFmtId="164" fontId="10" fillId="0" borderId="38" xfId="0" applyNumberFormat="1" applyFont="1" applyBorder="1" applyAlignment="1">
      <alignment horizontal="center" vertical="center" wrapText="1"/>
    </xf>
    <xf numFmtId="0" fontId="0" fillId="0" borderId="0" xfId="0" applyBorder="1"/>
    <xf numFmtId="164" fontId="10" fillId="0" borderId="0" xfId="0" applyNumberFormat="1" applyFont="1" applyBorder="1" applyAlignment="1">
      <alignment horizontal="center" vertical="center" wrapText="1"/>
    </xf>
    <xf numFmtId="0" fontId="10" fillId="0" borderId="0" xfId="0" applyFont="1" applyBorder="1" applyAlignment="1">
      <alignment vertical="center" wrapText="1"/>
    </xf>
    <xf numFmtId="0" fontId="12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vertical="top" wrapText="1"/>
    </xf>
    <xf numFmtId="164" fontId="12" fillId="4" borderId="41" xfId="0" applyNumberFormat="1" applyFont="1" applyFill="1" applyBorder="1" applyAlignment="1">
      <alignment horizontal="center" vertical="center" wrapText="1"/>
    </xf>
    <xf numFmtId="0" fontId="16" fillId="2" borderId="10" xfId="0" applyFont="1" applyFill="1" applyBorder="1" applyAlignment="1">
      <alignment horizontal="left" vertical="top" wrapText="1"/>
    </xf>
    <xf numFmtId="164" fontId="8" fillId="3" borderId="9" xfId="0" applyNumberFormat="1" applyFont="1" applyFill="1" applyBorder="1" applyAlignment="1">
      <alignment horizontal="center" vertical="center" wrapText="1"/>
    </xf>
    <xf numFmtId="0" fontId="7" fillId="0" borderId="34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top" wrapText="1"/>
    </xf>
    <xf numFmtId="164" fontId="7" fillId="0" borderId="26" xfId="0" applyNumberFormat="1" applyFont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21" fillId="2" borderId="11" xfId="0" applyFont="1" applyFill="1" applyBorder="1" applyAlignment="1">
      <alignment horizontal="left" vertical="center" wrapText="1"/>
    </xf>
    <xf numFmtId="0" fontId="21" fillId="2" borderId="27" xfId="0" applyFont="1" applyFill="1" applyBorder="1" applyAlignment="1">
      <alignment horizontal="left" vertical="center" wrapText="1"/>
    </xf>
    <xf numFmtId="0" fontId="11" fillId="0" borderId="38" xfId="0" applyFont="1" applyBorder="1" applyAlignment="1">
      <alignment horizontal="center" vertical="center" wrapText="1"/>
    </xf>
    <xf numFmtId="0" fontId="11" fillId="0" borderId="39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24" fillId="5" borderId="38" xfId="0" applyFont="1" applyFill="1" applyBorder="1" applyAlignment="1">
      <alignment horizontal="center" vertical="center" wrapText="1"/>
    </xf>
    <xf numFmtId="0" fontId="24" fillId="5" borderId="39" xfId="0" applyFont="1" applyFill="1" applyBorder="1" applyAlignment="1">
      <alignment horizontal="center" vertical="center" wrapText="1"/>
    </xf>
    <xf numFmtId="0" fontId="24" fillId="5" borderId="12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5" fillId="2" borderId="7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left" vertical="top" wrapText="1"/>
    </xf>
    <xf numFmtId="0" fontId="9" fillId="2" borderId="2" xfId="0" applyFont="1" applyFill="1" applyBorder="1" applyAlignment="1">
      <alignment horizontal="left" vertical="top" wrapText="1"/>
    </xf>
    <xf numFmtId="0" fontId="9" fillId="2" borderId="3" xfId="0" applyFont="1" applyFill="1" applyBorder="1" applyAlignment="1">
      <alignment horizontal="left" vertical="top" wrapText="1"/>
    </xf>
    <xf numFmtId="0" fontId="12" fillId="2" borderId="23" xfId="0" applyFont="1" applyFill="1" applyBorder="1" applyAlignment="1">
      <alignment horizontal="center" vertical="center" wrapText="1"/>
    </xf>
    <xf numFmtId="0" fontId="12" fillId="2" borderId="24" xfId="0" applyFont="1" applyFill="1" applyBorder="1" applyAlignment="1">
      <alignment horizontal="center" vertical="center" wrapText="1"/>
    </xf>
    <xf numFmtId="0" fontId="12" fillId="2" borderId="2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left" vertical="top" wrapText="1"/>
    </xf>
    <xf numFmtId="0" fontId="9" fillId="2" borderId="7" xfId="0" applyFont="1" applyFill="1" applyBorder="1" applyAlignment="1">
      <alignment horizontal="left" vertical="top" wrapText="1"/>
    </xf>
    <xf numFmtId="0" fontId="8" fillId="2" borderId="8" xfId="0" applyFont="1" applyFill="1" applyBorder="1" applyAlignment="1">
      <alignment horizontal="center" vertical="top" wrapText="1"/>
    </xf>
    <xf numFmtId="0" fontId="8" fillId="2" borderId="2" xfId="0" applyFont="1" applyFill="1" applyBorder="1" applyAlignment="1">
      <alignment horizontal="center" vertical="top" wrapText="1"/>
    </xf>
    <xf numFmtId="0" fontId="16" fillId="2" borderId="2" xfId="0" applyFont="1" applyFill="1" applyBorder="1" applyAlignment="1">
      <alignment horizontal="left" vertical="top" wrapText="1"/>
    </xf>
    <xf numFmtId="0" fontId="16" fillId="2" borderId="3" xfId="0" applyFont="1" applyFill="1" applyBorder="1" applyAlignment="1">
      <alignment horizontal="left" vertical="top" wrapText="1"/>
    </xf>
    <xf numFmtId="0" fontId="18" fillId="2" borderId="23" xfId="0" applyFont="1" applyFill="1" applyBorder="1" applyAlignment="1">
      <alignment horizontal="center" vertical="center" wrapText="1"/>
    </xf>
    <xf numFmtId="0" fontId="18" fillId="2" borderId="24" xfId="0" applyFont="1" applyFill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0" fontId="21" fillId="2" borderId="41" xfId="0" applyFont="1" applyFill="1" applyBorder="1" applyAlignment="1">
      <alignment horizontal="left" vertical="top" wrapText="1"/>
    </xf>
    <xf numFmtId="0" fontId="21" fillId="2" borderId="11" xfId="0" applyFont="1" applyFill="1" applyBorder="1" applyAlignment="1">
      <alignment horizontal="left" vertical="top" wrapText="1"/>
    </xf>
    <xf numFmtId="0" fontId="21" fillId="2" borderId="27" xfId="0" applyFont="1" applyFill="1" applyBorder="1" applyAlignment="1">
      <alignment horizontal="left" vertical="top" wrapText="1"/>
    </xf>
    <xf numFmtId="0" fontId="15" fillId="2" borderId="3" xfId="0" applyFont="1" applyFill="1" applyBorder="1" applyAlignment="1">
      <alignment horizontal="center" vertical="center" wrapText="1"/>
    </xf>
    <xf numFmtId="0" fontId="15" fillId="2" borderId="11" xfId="0" applyFont="1" applyFill="1" applyBorder="1" applyAlignment="1">
      <alignment horizontal="center" vertical="center" wrapText="1"/>
    </xf>
    <xf numFmtId="0" fontId="15" fillId="2" borderId="27" xfId="0" applyFont="1" applyFill="1" applyBorder="1" applyAlignment="1">
      <alignment horizontal="center" vertical="center" wrapText="1"/>
    </xf>
    <xf numFmtId="0" fontId="12" fillId="2" borderId="29" xfId="0" applyFont="1" applyFill="1" applyBorder="1" applyAlignment="1">
      <alignment horizontal="center" vertical="center" wrapText="1"/>
    </xf>
    <xf numFmtId="0" fontId="12" fillId="2" borderId="30" xfId="0" applyFont="1" applyFill="1" applyBorder="1" applyAlignment="1">
      <alignment horizontal="center" vertical="center" wrapText="1"/>
    </xf>
    <xf numFmtId="0" fontId="12" fillId="2" borderId="31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left" vertical="top" wrapText="1"/>
    </xf>
    <xf numFmtId="0" fontId="15" fillId="2" borderId="6" xfId="0" applyFont="1" applyFill="1" applyBorder="1" applyAlignment="1">
      <alignment horizontal="center" vertical="center" wrapText="1"/>
    </xf>
    <xf numFmtId="0" fontId="12" fillId="2" borderId="32" xfId="0" applyFont="1" applyFill="1" applyBorder="1" applyAlignment="1">
      <alignment horizontal="center" vertical="center" wrapText="1"/>
    </xf>
    <xf numFmtId="0" fontId="16" fillId="2" borderId="6" xfId="0" applyFont="1" applyFill="1" applyBorder="1" applyAlignment="1">
      <alignment horizontal="left" vertical="top" wrapText="1"/>
    </xf>
    <xf numFmtId="0" fontId="0" fillId="0" borderId="2" xfId="0" applyBorder="1"/>
    <xf numFmtId="0" fontId="0" fillId="0" borderId="7" xfId="0" applyBorder="1"/>
    <xf numFmtId="0" fontId="17" fillId="2" borderId="29" xfId="0" applyFont="1" applyFill="1" applyBorder="1" applyAlignment="1">
      <alignment horizontal="center" vertical="center" wrapText="1"/>
    </xf>
    <xf numFmtId="0" fontId="17" fillId="2" borderId="30" xfId="0" applyFont="1" applyFill="1" applyBorder="1" applyAlignment="1">
      <alignment horizontal="center" vertical="center" wrapText="1"/>
    </xf>
    <xf numFmtId="0" fontId="17" fillId="2" borderId="32" xfId="0" applyFont="1" applyFill="1" applyBorder="1" applyAlignment="1">
      <alignment horizontal="center" vertical="center" wrapText="1"/>
    </xf>
    <xf numFmtId="0" fontId="16" fillId="2" borderId="7" xfId="0" applyFont="1" applyFill="1" applyBorder="1" applyAlignment="1">
      <alignment horizontal="left" vertical="top" wrapText="1"/>
    </xf>
    <xf numFmtId="0" fontId="15" fillId="0" borderId="28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35" xfId="0" applyFont="1" applyBorder="1" applyAlignment="1">
      <alignment horizontal="center" vertical="top" wrapText="1"/>
    </xf>
    <xf numFmtId="0" fontId="15" fillId="0" borderId="36" xfId="0" applyFont="1" applyBorder="1" applyAlignment="1">
      <alignment horizontal="center" vertical="top" wrapText="1"/>
    </xf>
    <xf numFmtId="0" fontId="15" fillId="0" borderId="37" xfId="0" applyFont="1" applyBorder="1" applyAlignment="1">
      <alignment horizontal="center" vertical="top" wrapText="1"/>
    </xf>
    <xf numFmtId="164" fontId="15" fillId="2" borderId="38" xfId="0" applyNumberFormat="1" applyFont="1" applyFill="1" applyBorder="1" applyAlignment="1">
      <alignment horizontal="right" vertical="top" wrapText="1"/>
    </xf>
    <xf numFmtId="164" fontId="15" fillId="2" borderId="39" xfId="0" applyNumberFormat="1" applyFont="1" applyFill="1" applyBorder="1" applyAlignment="1">
      <alignment horizontal="right" vertical="top" wrapText="1"/>
    </xf>
    <xf numFmtId="164" fontId="15" fillId="2" borderId="12" xfId="0" applyNumberFormat="1" applyFont="1" applyFill="1" applyBorder="1" applyAlignment="1">
      <alignment horizontal="right" vertical="top" wrapText="1"/>
    </xf>
    <xf numFmtId="0" fontId="19" fillId="0" borderId="33" xfId="0" applyFont="1" applyBorder="1" applyAlignment="1">
      <alignment horizontal="center" vertical="center" wrapText="1"/>
    </xf>
    <xf numFmtId="0" fontId="20" fillId="0" borderId="34" xfId="0" applyFont="1" applyBorder="1" applyAlignment="1">
      <alignment horizontal="center" vertical="center" wrapText="1"/>
    </xf>
    <xf numFmtId="0" fontId="20" fillId="0" borderId="26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769620</xdr:colOff>
      <xdr:row>73</xdr:row>
      <xdr:rowOff>38100</xdr:rowOff>
    </xdr:from>
    <xdr:to>
      <xdr:col>0</xdr:col>
      <xdr:colOff>2415540</xdr:colOff>
      <xdr:row>75</xdr:row>
      <xdr:rowOff>617220</xdr:rowOff>
    </xdr:to>
    <xdr:pic>
      <xdr:nvPicPr>
        <xdr:cNvPr id="108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9620" y="39806880"/>
          <a:ext cx="1645920" cy="211836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640080</xdr:colOff>
      <xdr:row>70</xdr:row>
      <xdr:rowOff>38100</xdr:rowOff>
    </xdr:from>
    <xdr:to>
      <xdr:col>0</xdr:col>
      <xdr:colOff>2324100</xdr:colOff>
      <xdr:row>72</xdr:row>
      <xdr:rowOff>655320</xdr:rowOff>
    </xdr:to>
    <xdr:pic>
      <xdr:nvPicPr>
        <xdr:cNvPr id="108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0080" y="37376100"/>
          <a:ext cx="1684020" cy="215646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</xdr:colOff>
      <xdr:row>79</xdr:row>
      <xdr:rowOff>0</xdr:rowOff>
    </xdr:from>
    <xdr:to>
      <xdr:col>0</xdr:col>
      <xdr:colOff>3070860</xdr:colOff>
      <xdr:row>81</xdr:row>
      <xdr:rowOff>365760</xdr:rowOff>
    </xdr:to>
    <xdr:pic>
      <xdr:nvPicPr>
        <xdr:cNvPr id="108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5720" y="44554140"/>
          <a:ext cx="3025140" cy="188976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289560</xdr:colOff>
      <xdr:row>12</xdr:row>
      <xdr:rowOff>68580</xdr:rowOff>
    </xdr:from>
    <xdr:to>
      <xdr:col>0</xdr:col>
      <xdr:colOff>2941320</xdr:colOff>
      <xdr:row>19</xdr:row>
      <xdr:rowOff>236220</xdr:rowOff>
    </xdr:to>
    <xdr:pic>
      <xdr:nvPicPr>
        <xdr:cNvPr id="108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9560" y="5372100"/>
          <a:ext cx="2651760" cy="416814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68580</xdr:colOff>
      <xdr:row>3</xdr:row>
      <xdr:rowOff>68580</xdr:rowOff>
    </xdr:from>
    <xdr:to>
      <xdr:col>0</xdr:col>
      <xdr:colOff>3002280</xdr:colOff>
      <xdr:row>10</xdr:row>
      <xdr:rowOff>144780</xdr:rowOff>
    </xdr:to>
    <xdr:pic>
      <xdr:nvPicPr>
        <xdr:cNvPr id="108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8580" y="594360"/>
          <a:ext cx="2933700" cy="407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</xdr:colOff>
      <xdr:row>21</xdr:row>
      <xdr:rowOff>83820</xdr:rowOff>
    </xdr:from>
    <xdr:to>
      <xdr:col>0</xdr:col>
      <xdr:colOff>3108960</xdr:colOff>
      <xdr:row>29</xdr:row>
      <xdr:rowOff>99060</xdr:rowOff>
    </xdr:to>
    <xdr:pic>
      <xdr:nvPicPr>
        <xdr:cNvPr id="108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2860" y="10325100"/>
          <a:ext cx="3086100" cy="395478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29</xdr:row>
      <xdr:rowOff>198120</xdr:rowOff>
    </xdr:from>
    <xdr:to>
      <xdr:col>0</xdr:col>
      <xdr:colOff>3078480</xdr:colOff>
      <xdr:row>36</xdr:row>
      <xdr:rowOff>76200</xdr:rowOff>
    </xdr:to>
    <xdr:pic>
      <xdr:nvPicPr>
        <xdr:cNvPr id="108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8100" y="14378940"/>
          <a:ext cx="3040380" cy="387858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</xdr:colOff>
      <xdr:row>37</xdr:row>
      <xdr:rowOff>144780</xdr:rowOff>
    </xdr:from>
    <xdr:to>
      <xdr:col>0</xdr:col>
      <xdr:colOff>3086100</xdr:colOff>
      <xdr:row>41</xdr:row>
      <xdr:rowOff>243840</xdr:rowOff>
    </xdr:to>
    <xdr:pic>
      <xdr:nvPicPr>
        <xdr:cNvPr id="109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5720" y="18897600"/>
          <a:ext cx="3040380" cy="238506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1813560</xdr:colOff>
      <xdr:row>41</xdr:row>
      <xdr:rowOff>114300</xdr:rowOff>
    </xdr:from>
    <xdr:to>
      <xdr:col>0</xdr:col>
      <xdr:colOff>3078480</xdr:colOff>
      <xdr:row>44</xdr:row>
      <xdr:rowOff>213360</xdr:rowOff>
    </xdr:to>
    <xdr:pic>
      <xdr:nvPicPr>
        <xdr:cNvPr id="109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813560" y="21153120"/>
          <a:ext cx="1264920" cy="181356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411480</xdr:colOff>
      <xdr:row>45</xdr:row>
      <xdr:rowOff>30480</xdr:rowOff>
    </xdr:from>
    <xdr:to>
      <xdr:col>0</xdr:col>
      <xdr:colOff>2773680</xdr:colOff>
      <xdr:row>52</xdr:row>
      <xdr:rowOff>106680</xdr:rowOff>
    </xdr:to>
    <xdr:pic>
      <xdr:nvPicPr>
        <xdr:cNvPr id="109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11480" y="23355300"/>
          <a:ext cx="2362200" cy="4076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655320</xdr:colOff>
      <xdr:row>53</xdr:row>
      <xdr:rowOff>38100</xdr:rowOff>
    </xdr:from>
    <xdr:to>
      <xdr:col>0</xdr:col>
      <xdr:colOff>2346960</xdr:colOff>
      <xdr:row>59</xdr:row>
      <xdr:rowOff>76200</xdr:rowOff>
    </xdr:to>
    <xdr:pic>
      <xdr:nvPicPr>
        <xdr:cNvPr id="109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55320" y="27934920"/>
          <a:ext cx="1691640" cy="200406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533400</xdr:colOff>
      <xdr:row>60</xdr:row>
      <xdr:rowOff>30480</xdr:rowOff>
    </xdr:from>
    <xdr:to>
      <xdr:col>0</xdr:col>
      <xdr:colOff>2766060</xdr:colOff>
      <xdr:row>66</xdr:row>
      <xdr:rowOff>83820</xdr:rowOff>
    </xdr:to>
    <xdr:pic>
      <xdr:nvPicPr>
        <xdr:cNvPr id="109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33400" y="30220920"/>
          <a:ext cx="2232660" cy="2019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876300</xdr:colOff>
      <xdr:row>67</xdr:row>
      <xdr:rowOff>30480</xdr:rowOff>
    </xdr:from>
    <xdr:to>
      <xdr:col>0</xdr:col>
      <xdr:colOff>2087880</xdr:colOff>
      <xdr:row>68</xdr:row>
      <xdr:rowOff>937260</xdr:rowOff>
    </xdr:to>
    <xdr:pic>
      <xdr:nvPicPr>
        <xdr:cNvPr id="109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76300" y="32514540"/>
          <a:ext cx="1211580" cy="2057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769620</xdr:colOff>
      <xdr:row>69</xdr:row>
      <xdr:rowOff>45720</xdr:rowOff>
    </xdr:from>
    <xdr:to>
      <xdr:col>0</xdr:col>
      <xdr:colOff>2385060</xdr:colOff>
      <xdr:row>69</xdr:row>
      <xdr:rowOff>2103120</xdr:rowOff>
    </xdr:to>
    <xdr:pic>
      <xdr:nvPicPr>
        <xdr:cNvPr id="109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69620" y="34945320"/>
          <a:ext cx="1615440" cy="2057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22860</xdr:colOff>
      <xdr:row>70</xdr:row>
      <xdr:rowOff>175260</xdr:rowOff>
    </xdr:from>
    <xdr:to>
      <xdr:col>8</xdr:col>
      <xdr:colOff>2720340</xdr:colOff>
      <xdr:row>72</xdr:row>
      <xdr:rowOff>251460</xdr:rowOff>
    </xdr:to>
    <xdr:pic>
      <xdr:nvPicPr>
        <xdr:cNvPr id="109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290560" y="37513260"/>
          <a:ext cx="2697480" cy="161544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30480</xdr:colOff>
      <xdr:row>76</xdr:row>
      <xdr:rowOff>350520</xdr:rowOff>
    </xdr:from>
    <xdr:to>
      <xdr:col>8</xdr:col>
      <xdr:colOff>2735580</xdr:colOff>
      <xdr:row>81</xdr:row>
      <xdr:rowOff>609600</xdr:rowOff>
    </xdr:to>
    <xdr:pic>
      <xdr:nvPicPr>
        <xdr:cNvPr id="109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298180" y="42618660"/>
          <a:ext cx="2705100" cy="406908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83820</xdr:colOff>
      <xdr:row>76</xdr:row>
      <xdr:rowOff>160020</xdr:rowOff>
    </xdr:from>
    <xdr:to>
      <xdr:col>0</xdr:col>
      <xdr:colOff>3093720</xdr:colOff>
      <xdr:row>78</xdr:row>
      <xdr:rowOff>190500</xdr:rowOff>
    </xdr:to>
    <xdr:pic>
      <xdr:nvPicPr>
        <xdr:cNvPr id="109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3820" y="42428160"/>
          <a:ext cx="3009900" cy="155448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78</xdr:row>
      <xdr:rowOff>114300</xdr:rowOff>
    </xdr:from>
    <xdr:to>
      <xdr:col>0</xdr:col>
      <xdr:colOff>1516380</xdr:colOff>
      <xdr:row>80</xdr:row>
      <xdr:rowOff>38100</xdr:rowOff>
    </xdr:to>
    <xdr:pic>
      <xdr:nvPicPr>
        <xdr:cNvPr id="110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14300" y="43906440"/>
          <a:ext cx="1402080" cy="14478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259080</xdr:colOff>
      <xdr:row>82</xdr:row>
      <xdr:rowOff>30480</xdr:rowOff>
    </xdr:from>
    <xdr:to>
      <xdr:col>0</xdr:col>
      <xdr:colOff>2857500</xdr:colOff>
      <xdr:row>84</xdr:row>
      <xdr:rowOff>441960</xdr:rowOff>
    </xdr:to>
    <xdr:pic>
      <xdr:nvPicPr>
        <xdr:cNvPr id="110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59080" y="46870620"/>
          <a:ext cx="2598420" cy="2133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906780</xdr:colOff>
      <xdr:row>82</xdr:row>
      <xdr:rowOff>175260</xdr:rowOff>
    </xdr:from>
    <xdr:to>
      <xdr:col>8</xdr:col>
      <xdr:colOff>2065020</xdr:colOff>
      <xdr:row>84</xdr:row>
      <xdr:rowOff>518160</xdr:rowOff>
    </xdr:to>
    <xdr:pic>
      <xdr:nvPicPr>
        <xdr:cNvPr id="1102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174480" y="47015400"/>
          <a:ext cx="1158240" cy="20650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1021080</xdr:colOff>
      <xdr:row>85</xdr:row>
      <xdr:rowOff>30480</xdr:rowOff>
    </xdr:from>
    <xdr:to>
      <xdr:col>0</xdr:col>
      <xdr:colOff>2354580</xdr:colOff>
      <xdr:row>87</xdr:row>
      <xdr:rowOff>441960</xdr:rowOff>
    </xdr:to>
    <xdr:pic>
      <xdr:nvPicPr>
        <xdr:cNvPr id="1103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021080" y="49316640"/>
          <a:ext cx="1333500" cy="2133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1013460</xdr:colOff>
      <xdr:row>85</xdr:row>
      <xdr:rowOff>30480</xdr:rowOff>
    </xdr:from>
    <xdr:to>
      <xdr:col>8</xdr:col>
      <xdr:colOff>2392680</xdr:colOff>
      <xdr:row>87</xdr:row>
      <xdr:rowOff>525780</xdr:rowOff>
    </xdr:to>
    <xdr:pic>
      <xdr:nvPicPr>
        <xdr:cNvPr id="1104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281160" y="49316640"/>
          <a:ext cx="1379220" cy="22174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95</xdr:row>
      <xdr:rowOff>457200</xdr:rowOff>
    </xdr:from>
    <xdr:to>
      <xdr:col>2</xdr:col>
      <xdr:colOff>289560</xdr:colOff>
      <xdr:row>95</xdr:row>
      <xdr:rowOff>1219200</xdr:rowOff>
    </xdr:to>
    <xdr:pic>
      <xdr:nvPicPr>
        <xdr:cNvPr id="1105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261360" y="55389780"/>
          <a:ext cx="1424940" cy="76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1836420</xdr:colOff>
      <xdr:row>96</xdr:row>
      <xdr:rowOff>251460</xdr:rowOff>
    </xdr:from>
    <xdr:to>
      <xdr:col>0</xdr:col>
      <xdr:colOff>2895600</xdr:colOff>
      <xdr:row>96</xdr:row>
      <xdr:rowOff>1005840</xdr:rowOff>
    </xdr:to>
    <xdr:pic>
      <xdr:nvPicPr>
        <xdr:cNvPr id="1106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836420" y="56494680"/>
          <a:ext cx="1059180" cy="75438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1859280</xdr:colOff>
      <xdr:row>95</xdr:row>
      <xdr:rowOff>510540</xdr:rowOff>
    </xdr:from>
    <xdr:to>
      <xdr:col>0</xdr:col>
      <xdr:colOff>2918460</xdr:colOff>
      <xdr:row>95</xdr:row>
      <xdr:rowOff>1257300</xdr:rowOff>
    </xdr:to>
    <xdr:pic>
      <xdr:nvPicPr>
        <xdr:cNvPr id="1107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859280" y="55443120"/>
          <a:ext cx="1059180" cy="74676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259080</xdr:colOff>
      <xdr:row>97</xdr:row>
      <xdr:rowOff>274320</xdr:rowOff>
    </xdr:from>
    <xdr:to>
      <xdr:col>2</xdr:col>
      <xdr:colOff>464820</xdr:colOff>
      <xdr:row>97</xdr:row>
      <xdr:rowOff>876300</xdr:rowOff>
    </xdr:to>
    <xdr:pic>
      <xdr:nvPicPr>
        <xdr:cNvPr id="1108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390900" y="57561480"/>
          <a:ext cx="1470660" cy="60198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320040</xdr:colOff>
      <xdr:row>96</xdr:row>
      <xdr:rowOff>297180</xdr:rowOff>
    </xdr:from>
    <xdr:to>
      <xdr:col>2</xdr:col>
      <xdr:colOff>1120140</xdr:colOff>
      <xdr:row>96</xdr:row>
      <xdr:rowOff>944880</xdr:rowOff>
    </xdr:to>
    <xdr:pic>
      <xdr:nvPicPr>
        <xdr:cNvPr id="1109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451860" y="56540400"/>
          <a:ext cx="2065020" cy="647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129540</xdr:colOff>
      <xdr:row>0</xdr:row>
      <xdr:rowOff>61762</xdr:rowOff>
    </xdr:from>
    <xdr:to>
      <xdr:col>0</xdr:col>
      <xdr:colOff>1226820</xdr:colOff>
      <xdr:row>0</xdr:row>
      <xdr:rowOff>350520</xdr:rowOff>
    </xdr:to>
    <xdr:pic>
      <xdr:nvPicPr>
        <xdr:cNvPr id="1434" name="Picture 410" descr="Лого под бланк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29540" y="61762"/>
          <a:ext cx="1097280" cy="2887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J99"/>
  <sheetViews>
    <sheetView tabSelected="1" workbookViewId="0">
      <selection activeCell="A3" sqref="A3"/>
    </sheetView>
  </sheetViews>
  <sheetFormatPr defaultColWidth="5.59765625" defaultRowHeight="13.8"/>
  <cols>
    <col min="1" max="1" width="41.09765625" style="9" customWidth="1"/>
    <col min="2" max="2" width="16.59765625" style="9" customWidth="1"/>
    <col min="3" max="3" width="15.69921875" style="9" customWidth="1"/>
    <col min="4" max="4" width="18.09765625" style="10" customWidth="1"/>
    <col min="5" max="5" width="17" style="12" customWidth="1"/>
    <col min="6" max="7" width="10.09765625" style="11" hidden="1" customWidth="1"/>
    <col min="8" max="8" width="13.19921875" style="11" hidden="1" customWidth="1"/>
    <col min="9" max="9" width="38.59765625" style="75" customWidth="1"/>
    <col min="10" max="10" width="5.59765625" style="76"/>
    <col min="11" max="11" width="13.19921875" style="77" customWidth="1"/>
    <col min="12" max="12" width="39.3984375" style="78" customWidth="1"/>
    <col min="13" max="62" width="5.59765625" style="78"/>
    <col min="63" max="16384" width="5.59765625" style="8"/>
  </cols>
  <sheetData>
    <row r="1" spans="1:62" ht="33" customHeight="1">
      <c r="A1" s="91" t="s">
        <v>126</v>
      </c>
      <c r="B1" s="92"/>
      <c r="C1" s="92"/>
      <c r="D1" s="92"/>
      <c r="E1" s="92"/>
      <c r="F1" s="92"/>
      <c r="G1" s="92"/>
      <c r="H1" s="92"/>
      <c r="I1" s="93"/>
    </row>
    <row r="2" spans="1:62" ht="22.2" customHeight="1">
      <c r="A2" s="94" t="s">
        <v>125</v>
      </c>
      <c r="B2" s="95"/>
      <c r="C2" s="95"/>
      <c r="D2" s="95"/>
      <c r="E2" s="95"/>
      <c r="F2" s="95"/>
      <c r="G2" s="95"/>
      <c r="H2" s="95"/>
      <c r="I2" s="96"/>
    </row>
    <row r="3" spans="1:62" s="67" customFormat="1" ht="41.4" customHeight="1" thickBot="1">
      <c r="A3" s="51" t="s">
        <v>127</v>
      </c>
      <c r="B3" s="51" t="s">
        <v>111</v>
      </c>
      <c r="C3" s="51" t="s">
        <v>112</v>
      </c>
      <c r="D3" s="51" t="s">
        <v>113</v>
      </c>
      <c r="E3" s="52" t="s">
        <v>89</v>
      </c>
      <c r="F3" s="66" t="s">
        <v>87</v>
      </c>
      <c r="G3" s="66" t="s">
        <v>85</v>
      </c>
      <c r="H3" s="66" t="s">
        <v>86</v>
      </c>
      <c r="I3" s="74" t="s">
        <v>101</v>
      </c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</row>
    <row r="4" spans="1:62" s="7" customFormat="1" ht="45" customHeight="1">
      <c r="A4" s="121" t="s">
        <v>100</v>
      </c>
      <c r="B4" s="53" t="s">
        <v>1</v>
      </c>
      <c r="C4" s="48" t="s">
        <v>2</v>
      </c>
      <c r="D4" s="48" t="s">
        <v>3</v>
      </c>
      <c r="E4" s="55" t="s">
        <v>88</v>
      </c>
      <c r="F4" s="42" t="e">
        <f>#REF!*3.6</f>
        <v>#REF!</v>
      </c>
      <c r="G4" s="20" t="e">
        <f>F4*1.045</f>
        <v>#REF!</v>
      </c>
      <c r="H4" s="20" t="e">
        <f>G4+1200</f>
        <v>#REF!</v>
      </c>
      <c r="I4" s="127" t="s">
        <v>116</v>
      </c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</row>
    <row r="5" spans="1:62" s="7" customFormat="1" ht="45" customHeight="1">
      <c r="A5" s="122"/>
      <c r="B5" s="54" t="s">
        <v>4</v>
      </c>
      <c r="C5" s="49" t="s">
        <v>5</v>
      </c>
      <c r="D5" s="49" t="s">
        <v>3</v>
      </c>
      <c r="E5" s="55" t="s">
        <v>88</v>
      </c>
      <c r="F5" s="43" t="e">
        <f>#REF!*3.6</f>
        <v>#REF!</v>
      </c>
      <c r="G5" s="5" t="e">
        <f t="shared" ref="G5:G65" si="0">F5*1.045</f>
        <v>#REF!</v>
      </c>
      <c r="H5" s="5" t="e">
        <f t="shared" ref="H5:H65" si="1">G5+1200</f>
        <v>#REF!</v>
      </c>
      <c r="I5" s="128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</row>
    <row r="6" spans="1:62" s="7" customFormat="1" ht="45" customHeight="1">
      <c r="A6" s="122"/>
      <c r="B6" s="54" t="s">
        <v>6</v>
      </c>
      <c r="C6" s="49" t="s">
        <v>7</v>
      </c>
      <c r="D6" s="49" t="s">
        <v>3</v>
      </c>
      <c r="E6" s="55" t="s">
        <v>88</v>
      </c>
      <c r="F6" s="43" t="e">
        <f>#REF!*3.6</f>
        <v>#REF!</v>
      </c>
      <c r="G6" s="5" t="e">
        <f t="shared" si="0"/>
        <v>#REF!</v>
      </c>
      <c r="H6" s="5" t="e">
        <f t="shared" si="1"/>
        <v>#REF!</v>
      </c>
      <c r="I6" s="128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</row>
    <row r="7" spans="1:62" s="7" customFormat="1" ht="45" customHeight="1">
      <c r="A7" s="122"/>
      <c r="B7" s="54" t="s">
        <v>8</v>
      </c>
      <c r="C7" s="49" t="s">
        <v>9</v>
      </c>
      <c r="D7" s="49" t="s">
        <v>3</v>
      </c>
      <c r="E7" s="55" t="s">
        <v>88</v>
      </c>
      <c r="F7" s="43" t="e">
        <f>#REF!*3.6</f>
        <v>#REF!</v>
      </c>
      <c r="G7" s="5" t="s">
        <v>11</v>
      </c>
      <c r="H7" s="5" t="s">
        <v>11</v>
      </c>
      <c r="I7" s="128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</row>
    <row r="8" spans="1:62" s="7" customFormat="1" ht="45" customHeight="1">
      <c r="A8" s="122"/>
      <c r="B8" s="54" t="s">
        <v>1</v>
      </c>
      <c r="C8" s="49" t="s">
        <v>2</v>
      </c>
      <c r="D8" s="27" t="s">
        <v>10</v>
      </c>
      <c r="E8" s="55" t="s">
        <v>88</v>
      </c>
      <c r="F8" s="43" t="e">
        <f>#REF!*3.6</f>
        <v>#REF!</v>
      </c>
      <c r="G8" s="5" t="e">
        <f t="shared" si="0"/>
        <v>#REF!</v>
      </c>
      <c r="H8" s="5" t="e">
        <f t="shared" si="1"/>
        <v>#REF!</v>
      </c>
      <c r="I8" s="128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</row>
    <row r="9" spans="1:62" s="7" customFormat="1" ht="45" customHeight="1">
      <c r="A9" s="122"/>
      <c r="B9" s="54" t="s">
        <v>4</v>
      </c>
      <c r="C9" s="49" t="s">
        <v>5</v>
      </c>
      <c r="D9" s="27" t="s">
        <v>10</v>
      </c>
      <c r="E9" s="55" t="s">
        <v>88</v>
      </c>
      <c r="F9" s="43" t="e">
        <f>#REF!*3.6</f>
        <v>#REF!</v>
      </c>
      <c r="G9" s="5" t="e">
        <f t="shared" si="0"/>
        <v>#REF!</v>
      </c>
      <c r="H9" s="5" t="e">
        <f t="shared" si="1"/>
        <v>#REF!</v>
      </c>
      <c r="I9" s="128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</row>
    <row r="10" spans="1:62" s="7" customFormat="1" ht="45" customHeight="1">
      <c r="A10" s="122"/>
      <c r="B10" s="54" t="s">
        <v>6</v>
      </c>
      <c r="C10" s="49" t="s">
        <v>7</v>
      </c>
      <c r="D10" s="27" t="s">
        <v>10</v>
      </c>
      <c r="E10" s="55" t="s">
        <v>88</v>
      </c>
      <c r="F10" s="43" t="e">
        <f>#REF!*3.6</f>
        <v>#REF!</v>
      </c>
      <c r="G10" s="5" t="e">
        <f t="shared" si="0"/>
        <v>#REF!</v>
      </c>
      <c r="H10" s="5" t="e">
        <f t="shared" si="1"/>
        <v>#REF!</v>
      </c>
      <c r="I10" s="128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</row>
    <row r="11" spans="1:62" s="7" customFormat="1" ht="45" customHeight="1" thickBot="1">
      <c r="A11" s="126"/>
      <c r="B11" s="56" t="s">
        <v>8</v>
      </c>
      <c r="C11" s="50" t="s">
        <v>9</v>
      </c>
      <c r="D11" s="31" t="s">
        <v>10</v>
      </c>
      <c r="E11" s="57" t="s">
        <v>88</v>
      </c>
      <c r="F11" s="46" t="e">
        <f>#REF!*3.6</f>
        <v>#REF!</v>
      </c>
      <c r="G11" s="21" t="s">
        <v>11</v>
      </c>
      <c r="H11" s="21" t="s">
        <v>11</v>
      </c>
      <c r="I11" s="129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</row>
    <row r="12" spans="1:62" s="7" customFormat="1" ht="16.2" thickBot="1">
      <c r="A12" s="45" t="s">
        <v>102</v>
      </c>
      <c r="B12" s="58" t="s">
        <v>84</v>
      </c>
      <c r="C12" s="59"/>
      <c r="D12" s="60"/>
      <c r="E12" s="57" t="s">
        <v>88</v>
      </c>
      <c r="F12" s="47" t="e">
        <f>#REF!*3.6</f>
        <v>#REF!</v>
      </c>
      <c r="G12" s="25" t="e">
        <f t="shared" si="0"/>
        <v>#REF!</v>
      </c>
      <c r="H12" s="25" t="e">
        <f>G12</f>
        <v>#REF!</v>
      </c>
      <c r="I12" s="81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</row>
    <row r="13" spans="1:62" s="7" customFormat="1" ht="45" customHeight="1" thickBot="1">
      <c r="A13" s="130" t="s">
        <v>114</v>
      </c>
      <c r="B13" s="53" t="s">
        <v>79</v>
      </c>
      <c r="C13" s="48" t="s">
        <v>2</v>
      </c>
      <c r="D13" s="48" t="s">
        <v>3</v>
      </c>
      <c r="E13" s="57" t="s">
        <v>88</v>
      </c>
      <c r="F13" s="42" t="e">
        <f>#REF!*3.6</f>
        <v>#REF!</v>
      </c>
      <c r="G13" s="20" t="e">
        <f t="shared" si="0"/>
        <v>#REF!</v>
      </c>
      <c r="H13" s="20" t="e">
        <f t="shared" si="1"/>
        <v>#REF!</v>
      </c>
      <c r="I13" s="106" t="s">
        <v>117</v>
      </c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</row>
    <row r="14" spans="1:62" s="7" customFormat="1" ht="45" customHeight="1" thickBot="1">
      <c r="A14" s="131"/>
      <c r="B14" s="54" t="s">
        <v>80</v>
      </c>
      <c r="C14" s="49" t="s">
        <v>5</v>
      </c>
      <c r="D14" s="49" t="s">
        <v>3</v>
      </c>
      <c r="E14" s="57" t="s">
        <v>88</v>
      </c>
      <c r="F14" s="43" t="e">
        <f>#REF!*3.6</f>
        <v>#REF!</v>
      </c>
      <c r="G14" s="5" t="e">
        <f t="shared" si="0"/>
        <v>#REF!</v>
      </c>
      <c r="H14" s="5" t="e">
        <f t="shared" si="1"/>
        <v>#REF!</v>
      </c>
      <c r="I14" s="110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</row>
    <row r="15" spans="1:62" s="7" customFormat="1" ht="45" customHeight="1" thickBot="1">
      <c r="A15" s="131"/>
      <c r="B15" s="54" t="s">
        <v>81</v>
      </c>
      <c r="C15" s="49" t="s">
        <v>7</v>
      </c>
      <c r="D15" s="49" t="s">
        <v>3</v>
      </c>
      <c r="E15" s="57" t="s">
        <v>88</v>
      </c>
      <c r="F15" s="43" t="e">
        <f>#REF!*3.6</f>
        <v>#REF!</v>
      </c>
      <c r="G15" s="5" t="e">
        <f t="shared" si="0"/>
        <v>#REF!</v>
      </c>
      <c r="H15" s="5" t="e">
        <f t="shared" si="1"/>
        <v>#REF!</v>
      </c>
      <c r="I15" s="110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</row>
    <row r="16" spans="1:62" s="7" customFormat="1" ht="45" customHeight="1" thickBot="1">
      <c r="A16" s="131"/>
      <c r="B16" s="54" t="s">
        <v>82</v>
      </c>
      <c r="C16" s="49" t="s">
        <v>9</v>
      </c>
      <c r="D16" s="49" t="s">
        <v>3</v>
      </c>
      <c r="E16" s="57" t="s">
        <v>88</v>
      </c>
      <c r="F16" s="43" t="e">
        <f>#REF!*3.6</f>
        <v>#REF!</v>
      </c>
      <c r="G16" s="5" t="s">
        <v>11</v>
      </c>
      <c r="H16" s="5" t="s">
        <v>11</v>
      </c>
      <c r="I16" s="110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</row>
    <row r="17" spans="1:62" s="7" customFormat="1" ht="45" customHeight="1" thickBot="1">
      <c r="A17" s="131"/>
      <c r="B17" s="54" t="s">
        <v>79</v>
      </c>
      <c r="C17" s="49" t="s">
        <v>2</v>
      </c>
      <c r="D17" s="27" t="s">
        <v>10</v>
      </c>
      <c r="E17" s="57" t="s">
        <v>88</v>
      </c>
      <c r="F17" s="43" t="e">
        <f>#REF!*3.6</f>
        <v>#REF!</v>
      </c>
      <c r="G17" s="5" t="e">
        <f t="shared" si="0"/>
        <v>#REF!</v>
      </c>
      <c r="H17" s="5" t="e">
        <f t="shared" si="1"/>
        <v>#REF!</v>
      </c>
      <c r="I17" s="110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</row>
    <row r="18" spans="1:62" s="7" customFormat="1" ht="45" customHeight="1" thickBot="1">
      <c r="A18" s="131"/>
      <c r="B18" s="54" t="s">
        <v>80</v>
      </c>
      <c r="C18" s="49" t="s">
        <v>5</v>
      </c>
      <c r="D18" s="27" t="s">
        <v>10</v>
      </c>
      <c r="E18" s="57" t="s">
        <v>88</v>
      </c>
      <c r="F18" s="43" t="e">
        <f>#REF!*3.6</f>
        <v>#REF!</v>
      </c>
      <c r="G18" s="5" t="e">
        <f t="shared" si="0"/>
        <v>#REF!</v>
      </c>
      <c r="H18" s="5" t="e">
        <f t="shared" si="1"/>
        <v>#REF!</v>
      </c>
      <c r="I18" s="110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</row>
    <row r="19" spans="1:62" s="7" customFormat="1" ht="45" customHeight="1" thickBot="1">
      <c r="A19" s="131"/>
      <c r="B19" s="54" t="s">
        <v>81</v>
      </c>
      <c r="C19" s="49" t="s">
        <v>7</v>
      </c>
      <c r="D19" s="27" t="s">
        <v>10</v>
      </c>
      <c r="E19" s="57" t="s">
        <v>88</v>
      </c>
      <c r="F19" s="43" t="e">
        <f>#REF!*3.6</f>
        <v>#REF!</v>
      </c>
      <c r="G19" s="5" t="e">
        <f t="shared" si="0"/>
        <v>#REF!</v>
      </c>
      <c r="H19" s="5" t="e">
        <f t="shared" si="1"/>
        <v>#REF!</v>
      </c>
      <c r="I19" s="110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</row>
    <row r="20" spans="1:62" s="7" customFormat="1" ht="57.75" customHeight="1" thickBot="1">
      <c r="A20" s="132"/>
      <c r="B20" s="56" t="s">
        <v>82</v>
      </c>
      <c r="C20" s="50" t="s">
        <v>9</v>
      </c>
      <c r="D20" s="31" t="s">
        <v>10</v>
      </c>
      <c r="E20" s="57" t="s">
        <v>88</v>
      </c>
      <c r="F20" s="46" t="e">
        <f>#REF!*3.6</f>
        <v>#REF!</v>
      </c>
      <c r="G20" s="21" t="s">
        <v>11</v>
      </c>
      <c r="H20" s="21" t="s">
        <v>11</v>
      </c>
      <c r="I20" s="133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</row>
    <row r="21" spans="1:62" s="7" customFormat="1" ht="16.2" thickBot="1">
      <c r="A21" s="45" t="s">
        <v>102</v>
      </c>
      <c r="B21" s="58" t="s">
        <v>84</v>
      </c>
      <c r="C21" s="59"/>
      <c r="D21" s="60"/>
      <c r="E21" s="57" t="s">
        <v>88</v>
      </c>
      <c r="F21" s="47" t="e">
        <f>#REF!*3.6</f>
        <v>#REF!</v>
      </c>
      <c r="G21" s="25" t="e">
        <f>F21*1.045</f>
        <v>#REF!</v>
      </c>
      <c r="H21" s="25" t="e">
        <f>G21</f>
        <v>#REF!</v>
      </c>
      <c r="I21" s="26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</row>
    <row r="22" spans="1:62" s="7" customFormat="1" ht="45" customHeight="1" thickBot="1">
      <c r="A22" s="112" t="s">
        <v>35</v>
      </c>
      <c r="B22" s="48" t="s">
        <v>73</v>
      </c>
      <c r="C22" s="48" t="s">
        <v>2</v>
      </c>
      <c r="D22" s="48" t="s">
        <v>3</v>
      </c>
      <c r="E22" s="57" t="s">
        <v>88</v>
      </c>
      <c r="F22" s="20" t="e">
        <f>#REF!*3.6</f>
        <v>#REF!</v>
      </c>
      <c r="G22" s="20" t="e">
        <f t="shared" si="0"/>
        <v>#REF!</v>
      </c>
      <c r="H22" s="20" t="e">
        <f t="shared" si="1"/>
        <v>#REF!</v>
      </c>
      <c r="I22" s="115" t="s">
        <v>118</v>
      </c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</row>
    <row r="23" spans="1:62" s="7" customFormat="1" ht="45" customHeight="1" thickBot="1">
      <c r="A23" s="113"/>
      <c r="B23" s="49" t="s">
        <v>74</v>
      </c>
      <c r="C23" s="49" t="s">
        <v>5</v>
      </c>
      <c r="D23" s="49" t="s">
        <v>3</v>
      </c>
      <c r="E23" s="57" t="s">
        <v>88</v>
      </c>
      <c r="F23" s="5" t="e">
        <f>#REF!*3.6</f>
        <v>#REF!</v>
      </c>
      <c r="G23" s="5" t="e">
        <f t="shared" si="0"/>
        <v>#REF!</v>
      </c>
      <c r="H23" s="5" t="e">
        <f t="shared" si="1"/>
        <v>#REF!</v>
      </c>
      <c r="I23" s="116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</row>
    <row r="24" spans="1:62" s="7" customFormat="1" ht="45" customHeight="1" thickBot="1">
      <c r="A24" s="113"/>
      <c r="B24" s="49" t="s">
        <v>75</v>
      </c>
      <c r="C24" s="49" t="s">
        <v>7</v>
      </c>
      <c r="D24" s="49" t="s">
        <v>3</v>
      </c>
      <c r="E24" s="57" t="s">
        <v>88</v>
      </c>
      <c r="F24" s="5" t="e">
        <f>#REF!*3.6</f>
        <v>#REF!</v>
      </c>
      <c r="G24" s="5" t="e">
        <f t="shared" si="0"/>
        <v>#REF!</v>
      </c>
      <c r="H24" s="5" t="e">
        <f t="shared" si="1"/>
        <v>#REF!</v>
      </c>
      <c r="I24" s="116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</row>
    <row r="25" spans="1:62" s="7" customFormat="1" ht="25.8" customHeight="1" thickBot="1">
      <c r="A25" s="113"/>
      <c r="B25" s="49" t="s">
        <v>76</v>
      </c>
      <c r="C25" s="49" t="s">
        <v>9</v>
      </c>
      <c r="D25" s="49" t="s">
        <v>3</v>
      </c>
      <c r="E25" s="57" t="s">
        <v>88</v>
      </c>
      <c r="F25" s="5" t="e">
        <f>#REF!*3.6</f>
        <v>#REF!</v>
      </c>
      <c r="G25" s="5" t="e">
        <f t="shared" si="0"/>
        <v>#REF!</v>
      </c>
      <c r="H25" s="5" t="e">
        <f t="shared" si="1"/>
        <v>#REF!</v>
      </c>
      <c r="I25" s="116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</row>
    <row r="26" spans="1:62" s="7" customFormat="1" ht="32.4" customHeight="1" thickBot="1">
      <c r="A26" s="113"/>
      <c r="B26" s="49" t="s">
        <v>73</v>
      </c>
      <c r="C26" s="49" t="s">
        <v>2</v>
      </c>
      <c r="D26" s="27" t="s">
        <v>10</v>
      </c>
      <c r="E26" s="57" t="s">
        <v>88</v>
      </c>
      <c r="F26" s="5" t="e">
        <f>#REF!*3.6</f>
        <v>#REF!</v>
      </c>
      <c r="G26" s="5" t="e">
        <f t="shared" si="0"/>
        <v>#REF!</v>
      </c>
      <c r="H26" s="5" t="e">
        <f t="shared" si="1"/>
        <v>#REF!</v>
      </c>
      <c r="I26" s="116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</row>
    <row r="27" spans="1:62" s="7" customFormat="1" ht="27" customHeight="1" thickBot="1">
      <c r="A27" s="113"/>
      <c r="B27" s="49" t="s">
        <v>74</v>
      </c>
      <c r="C27" s="49" t="s">
        <v>5</v>
      </c>
      <c r="D27" s="27" t="s">
        <v>10</v>
      </c>
      <c r="E27" s="57" t="s">
        <v>88</v>
      </c>
      <c r="F27" s="5" t="e">
        <f>#REF!*3.6</f>
        <v>#REF!</v>
      </c>
      <c r="G27" s="5" t="e">
        <f t="shared" si="0"/>
        <v>#REF!</v>
      </c>
      <c r="H27" s="5" t="e">
        <f t="shared" si="1"/>
        <v>#REF!</v>
      </c>
      <c r="I27" s="116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</row>
    <row r="28" spans="1:62" s="7" customFormat="1" ht="45" customHeight="1" thickBot="1">
      <c r="A28" s="113"/>
      <c r="B28" s="49" t="s">
        <v>75</v>
      </c>
      <c r="C28" s="49" t="s">
        <v>7</v>
      </c>
      <c r="D28" s="27" t="s">
        <v>10</v>
      </c>
      <c r="E28" s="57" t="s">
        <v>88</v>
      </c>
      <c r="F28" s="5" t="e">
        <f>#REF!*3.6</f>
        <v>#REF!</v>
      </c>
      <c r="G28" s="5" t="e">
        <f t="shared" si="0"/>
        <v>#REF!</v>
      </c>
      <c r="H28" s="5" t="e">
        <f t="shared" si="1"/>
        <v>#REF!</v>
      </c>
      <c r="I28" s="116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</row>
    <row r="29" spans="1:62" s="7" customFormat="1" ht="45" customHeight="1" thickBot="1">
      <c r="A29" s="114"/>
      <c r="B29" s="50" t="s">
        <v>76</v>
      </c>
      <c r="C29" s="50" t="s">
        <v>9</v>
      </c>
      <c r="D29" s="31" t="s">
        <v>10</v>
      </c>
      <c r="E29" s="57" t="s">
        <v>88</v>
      </c>
      <c r="F29" s="21" t="e">
        <f>#REF!*3.6</f>
        <v>#REF!</v>
      </c>
      <c r="G29" s="21" t="e">
        <f t="shared" si="0"/>
        <v>#REF!</v>
      </c>
      <c r="H29" s="21" t="e">
        <f t="shared" si="1"/>
        <v>#REF!</v>
      </c>
      <c r="I29" s="1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</row>
    <row r="30" spans="1:62" s="7" customFormat="1" ht="45" customHeight="1" thickBot="1">
      <c r="A30" s="103" t="s">
        <v>17</v>
      </c>
      <c r="B30" s="48" t="s">
        <v>13</v>
      </c>
      <c r="C30" s="48" t="s">
        <v>2</v>
      </c>
      <c r="D30" s="48" t="s">
        <v>3</v>
      </c>
      <c r="E30" s="57" t="s">
        <v>88</v>
      </c>
      <c r="F30" s="20" t="e">
        <f>#REF!*3.6</f>
        <v>#REF!</v>
      </c>
      <c r="G30" s="20" t="e">
        <f t="shared" si="0"/>
        <v>#REF!</v>
      </c>
      <c r="H30" s="20" t="e">
        <f t="shared" si="1"/>
        <v>#REF!</v>
      </c>
      <c r="I30" s="127" t="s">
        <v>120</v>
      </c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</row>
    <row r="31" spans="1:62" s="7" customFormat="1" ht="45" customHeight="1" thickBot="1">
      <c r="A31" s="104"/>
      <c r="B31" s="49" t="s">
        <v>14</v>
      </c>
      <c r="C31" s="49" t="s">
        <v>5</v>
      </c>
      <c r="D31" s="49" t="s">
        <v>3</v>
      </c>
      <c r="E31" s="57" t="s">
        <v>88</v>
      </c>
      <c r="F31" s="5" t="e">
        <f>#REF!*3.6</f>
        <v>#REF!</v>
      </c>
      <c r="G31" s="5" t="e">
        <f t="shared" si="0"/>
        <v>#REF!</v>
      </c>
      <c r="H31" s="5" t="e">
        <f t="shared" si="1"/>
        <v>#REF!</v>
      </c>
      <c r="I31" s="128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</row>
    <row r="32" spans="1:62" s="7" customFormat="1" ht="45" customHeight="1" thickBot="1">
      <c r="A32" s="104"/>
      <c r="B32" s="49" t="s">
        <v>15</v>
      </c>
      <c r="C32" s="49" t="s">
        <v>7</v>
      </c>
      <c r="D32" s="49" t="s">
        <v>3</v>
      </c>
      <c r="E32" s="57" t="s">
        <v>88</v>
      </c>
      <c r="F32" s="5" t="e">
        <f>#REF!*3.6</f>
        <v>#REF!</v>
      </c>
      <c r="G32" s="5" t="e">
        <f t="shared" si="0"/>
        <v>#REF!</v>
      </c>
      <c r="H32" s="5" t="e">
        <f t="shared" si="1"/>
        <v>#REF!</v>
      </c>
      <c r="I32" s="128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</row>
    <row r="33" spans="1:62" s="7" customFormat="1" ht="45" customHeight="1" thickBot="1">
      <c r="A33" s="104"/>
      <c r="B33" s="49" t="s">
        <v>16</v>
      </c>
      <c r="C33" s="49" t="s">
        <v>9</v>
      </c>
      <c r="D33" s="49" t="s">
        <v>3</v>
      </c>
      <c r="E33" s="57" t="s">
        <v>88</v>
      </c>
      <c r="F33" s="5" t="e">
        <f>#REF!*3.6</f>
        <v>#REF!</v>
      </c>
      <c r="G33" s="5" t="e">
        <f t="shared" si="0"/>
        <v>#REF!</v>
      </c>
      <c r="H33" s="5" t="e">
        <f t="shared" si="1"/>
        <v>#REF!</v>
      </c>
      <c r="I33" s="128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</row>
    <row r="34" spans="1:62" s="7" customFormat="1" ht="45" customHeight="1" thickBot="1">
      <c r="A34" s="104"/>
      <c r="B34" s="49" t="s">
        <v>13</v>
      </c>
      <c r="C34" s="49" t="s">
        <v>2</v>
      </c>
      <c r="D34" s="27" t="s">
        <v>10</v>
      </c>
      <c r="E34" s="57" t="s">
        <v>88</v>
      </c>
      <c r="F34" s="5" t="e">
        <f>#REF!*3.6</f>
        <v>#REF!</v>
      </c>
      <c r="G34" s="5" t="e">
        <f t="shared" si="0"/>
        <v>#REF!</v>
      </c>
      <c r="H34" s="5" t="e">
        <f t="shared" si="1"/>
        <v>#REF!</v>
      </c>
      <c r="I34" s="128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</row>
    <row r="35" spans="1:62" s="7" customFormat="1" ht="45" customHeight="1" thickBot="1">
      <c r="A35" s="104"/>
      <c r="B35" s="49" t="s">
        <v>14</v>
      </c>
      <c r="C35" s="49" t="s">
        <v>5</v>
      </c>
      <c r="D35" s="27" t="s">
        <v>10</v>
      </c>
      <c r="E35" s="57" t="s">
        <v>88</v>
      </c>
      <c r="F35" s="5" t="e">
        <f>#REF!*3.6</f>
        <v>#REF!</v>
      </c>
      <c r="G35" s="5" t="e">
        <f t="shared" si="0"/>
        <v>#REF!</v>
      </c>
      <c r="H35" s="5" t="e">
        <f t="shared" si="1"/>
        <v>#REF!</v>
      </c>
      <c r="I35" s="128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</row>
    <row r="36" spans="1:62" s="7" customFormat="1" ht="45" customHeight="1" thickBot="1">
      <c r="A36" s="104"/>
      <c r="B36" s="49" t="s">
        <v>15</v>
      </c>
      <c r="C36" s="49" t="s">
        <v>7</v>
      </c>
      <c r="D36" s="27" t="s">
        <v>10</v>
      </c>
      <c r="E36" s="57" t="s">
        <v>88</v>
      </c>
      <c r="F36" s="5" t="e">
        <f>#REF!*3.6</f>
        <v>#REF!</v>
      </c>
      <c r="G36" s="5" t="e">
        <f t="shared" si="0"/>
        <v>#REF!</v>
      </c>
      <c r="H36" s="5" t="e">
        <f t="shared" si="1"/>
        <v>#REF!</v>
      </c>
      <c r="I36" s="128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</row>
    <row r="37" spans="1:62" s="7" customFormat="1" ht="45" customHeight="1" thickBot="1">
      <c r="A37" s="105"/>
      <c r="B37" s="50" t="s">
        <v>16</v>
      </c>
      <c r="C37" s="50" t="s">
        <v>9</v>
      </c>
      <c r="D37" s="31" t="s">
        <v>10</v>
      </c>
      <c r="E37" s="61" t="s">
        <v>88</v>
      </c>
      <c r="F37" s="21" t="e">
        <f>#REF!*3.6</f>
        <v>#REF!</v>
      </c>
      <c r="G37" s="21" t="e">
        <f t="shared" si="0"/>
        <v>#REF!</v>
      </c>
      <c r="H37" s="21" t="e">
        <f t="shared" si="1"/>
        <v>#REF!</v>
      </c>
      <c r="I37" s="129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</row>
    <row r="38" spans="1:62" s="7" customFormat="1" ht="45" customHeight="1" thickBot="1">
      <c r="A38" s="103" t="s">
        <v>12</v>
      </c>
      <c r="B38" s="48" t="s">
        <v>23</v>
      </c>
      <c r="C38" s="48" t="s">
        <v>2</v>
      </c>
      <c r="D38" s="48" t="s">
        <v>3</v>
      </c>
      <c r="E38" s="57" t="s">
        <v>88</v>
      </c>
      <c r="F38" s="20" t="e">
        <f>#REF!*3.6</f>
        <v>#REF!</v>
      </c>
      <c r="G38" s="20" t="e">
        <f t="shared" si="0"/>
        <v>#REF!</v>
      </c>
      <c r="H38" s="20" t="e">
        <f t="shared" si="1"/>
        <v>#REF!</v>
      </c>
      <c r="I38" s="106" t="s">
        <v>119</v>
      </c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</row>
    <row r="39" spans="1:62" s="7" customFormat="1" ht="45" customHeight="1" thickBot="1">
      <c r="A39" s="104"/>
      <c r="B39" s="49" t="s">
        <v>24</v>
      </c>
      <c r="C39" s="49" t="s">
        <v>5</v>
      </c>
      <c r="D39" s="49" t="s">
        <v>3</v>
      </c>
      <c r="E39" s="57" t="s">
        <v>88</v>
      </c>
      <c r="F39" s="5" t="e">
        <f>#REF!*3.6</f>
        <v>#REF!</v>
      </c>
      <c r="G39" s="5" t="e">
        <f t="shared" si="0"/>
        <v>#REF!</v>
      </c>
      <c r="H39" s="5" t="e">
        <f t="shared" si="1"/>
        <v>#REF!</v>
      </c>
      <c r="I39" s="101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</row>
    <row r="40" spans="1:62" s="7" customFormat="1" ht="45" customHeight="1" thickBot="1">
      <c r="A40" s="104"/>
      <c r="B40" s="49" t="s">
        <v>25</v>
      </c>
      <c r="C40" s="49" t="s">
        <v>7</v>
      </c>
      <c r="D40" s="49" t="s">
        <v>3</v>
      </c>
      <c r="E40" s="61" t="s">
        <v>88</v>
      </c>
      <c r="F40" s="5" t="e">
        <f>#REF!*3.6</f>
        <v>#REF!</v>
      </c>
      <c r="G40" s="5" t="e">
        <f t="shared" si="0"/>
        <v>#REF!</v>
      </c>
      <c r="H40" s="5" t="e">
        <f t="shared" si="1"/>
        <v>#REF!</v>
      </c>
      <c r="I40" s="101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</row>
    <row r="41" spans="1:62" s="7" customFormat="1" ht="45" customHeight="1" thickBot="1">
      <c r="A41" s="104"/>
      <c r="B41" s="49" t="s">
        <v>26</v>
      </c>
      <c r="C41" s="49" t="s">
        <v>9</v>
      </c>
      <c r="D41" s="49" t="s">
        <v>3</v>
      </c>
      <c r="E41" s="57" t="s">
        <v>88</v>
      </c>
      <c r="F41" s="5" t="e">
        <f>#REF!*3.6</f>
        <v>#REF!</v>
      </c>
      <c r="G41" s="5" t="e">
        <f t="shared" si="0"/>
        <v>#REF!</v>
      </c>
      <c r="H41" s="5" t="e">
        <f t="shared" si="1"/>
        <v>#REF!</v>
      </c>
      <c r="I41" s="101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</row>
    <row r="42" spans="1:62" s="7" customFormat="1" ht="45" customHeight="1" thickBot="1">
      <c r="A42" s="104"/>
      <c r="B42" s="49" t="s">
        <v>23</v>
      </c>
      <c r="C42" s="49" t="s">
        <v>2</v>
      </c>
      <c r="D42" s="27" t="s">
        <v>10</v>
      </c>
      <c r="E42" s="57" t="s">
        <v>88</v>
      </c>
      <c r="F42" s="5" t="e">
        <f>#REF!*3.6</f>
        <v>#REF!</v>
      </c>
      <c r="G42" s="5" t="e">
        <f t="shared" si="0"/>
        <v>#REF!</v>
      </c>
      <c r="H42" s="5" t="e">
        <f t="shared" si="1"/>
        <v>#REF!</v>
      </c>
      <c r="I42" s="101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</row>
    <row r="43" spans="1:62" s="7" customFormat="1" ht="45" customHeight="1" thickBot="1">
      <c r="A43" s="104"/>
      <c r="B43" s="49" t="s">
        <v>24</v>
      </c>
      <c r="C43" s="49" t="s">
        <v>5</v>
      </c>
      <c r="D43" s="27" t="s">
        <v>10</v>
      </c>
      <c r="E43" s="61" t="s">
        <v>88</v>
      </c>
      <c r="F43" s="5" t="e">
        <f>#REF!*3.6</f>
        <v>#REF!</v>
      </c>
      <c r="G43" s="5" t="e">
        <f t="shared" si="0"/>
        <v>#REF!</v>
      </c>
      <c r="H43" s="5" t="e">
        <f t="shared" si="1"/>
        <v>#REF!</v>
      </c>
      <c r="I43" s="101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</row>
    <row r="44" spans="1:62" s="7" customFormat="1" ht="45" customHeight="1" thickBot="1">
      <c r="A44" s="104"/>
      <c r="B44" s="49" t="s">
        <v>25</v>
      </c>
      <c r="C44" s="49" t="s">
        <v>7</v>
      </c>
      <c r="D44" s="27" t="s">
        <v>10</v>
      </c>
      <c r="E44" s="57" t="s">
        <v>88</v>
      </c>
      <c r="F44" s="5" t="e">
        <f>#REF!*3.6</f>
        <v>#REF!</v>
      </c>
      <c r="G44" s="5" t="e">
        <f t="shared" si="0"/>
        <v>#REF!</v>
      </c>
      <c r="H44" s="5" t="e">
        <f t="shared" si="1"/>
        <v>#REF!</v>
      </c>
      <c r="I44" s="101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</row>
    <row r="45" spans="1:62" s="7" customFormat="1" ht="45" customHeight="1" thickBot="1">
      <c r="A45" s="105"/>
      <c r="B45" s="50" t="s">
        <v>26</v>
      </c>
      <c r="C45" s="50" t="s">
        <v>9</v>
      </c>
      <c r="D45" s="31" t="s">
        <v>10</v>
      </c>
      <c r="E45" s="61" t="s">
        <v>88</v>
      </c>
      <c r="F45" s="21" t="e">
        <f>#REF!*3.6</f>
        <v>#REF!</v>
      </c>
      <c r="G45" s="21" t="e">
        <f t="shared" si="0"/>
        <v>#REF!</v>
      </c>
      <c r="H45" s="21" t="e">
        <f t="shared" si="1"/>
        <v>#REF!</v>
      </c>
      <c r="I45" s="10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</row>
    <row r="46" spans="1:62" s="7" customFormat="1" ht="45" customHeight="1" thickBot="1">
      <c r="A46" s="103" t="s">
        <v>18</v>
      </c>
      <c r="B46" s="48" t="s">
        <v>19</v>
      </c>
      <c r="C46" s="48" t="s">
        <v>2</v>
      </c>
      <c r="D46" s="48" t="s">
        <v>3</v>
      </c>
      <c r="E46" s="57" t="s">
        <v>88</v>
      </c>
      <c r="F46" s="20" t="e">
        <f>#REF!*3.6</f>
        <v>#REF!</v>
      </c>
      <c r="G46" s="20" t="e">
        <f t="shared" si="0"/>
        <v>#REF!</v>
      </c>
      <c r="H46" s="20" t="e">
        <f t="shared" si="1"/>
        <v>#REF!</v>
      </c>
      <c r="I46" s="106" t="s">
        <v>121</v>
      </c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</row>
    <row r="47" spans="1:62" s="7" customFormat="1" ht="45" customHeight="1" thickBot="1">
      <c r="A47" s="104"/>
      <c r="B47" s="49" t="s">
        <v>20</v>
      </c>
      <c r="C47" s="49" t="s">
        <v>5</v>
      </c>
      <c r="D47" s="49" t="s">
        <v>3</v>
      </c>
      <c r="E47" s="61" t="s">
        <v>88</v>
      </c>
      <c r="F47" s="5" t="e">
        <f>#REF!*3.6</f>
        <v>#REF!</v>
      </c>
      <c r="G47" s="5" t="e">
        <f t="shared" si="0"/>
        <v>#REF!</v>
      </c>
      <c r="H47" s="5" t="e">
        <f t="shared" si="1"/>
        <v>#REF!</v>
      </c>
      <c r="I47" s="101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</row>
    <row r="48" spans="1:62" s="7" customFormat="1" ht="45" customHeight="1" thickBot="1">
      <c r="A48" s="104"/>
      <c r="B48" s="49" t="s">
        <v>21</v>
      </c>
      <c r="C48" s="49" t="s">
        <v>7</v>
      </c>
      <c r="D48" s="49" t="s">
        <v>3</v>
      </c>
      <c r="E48" s="57" t="s">
        <v>88</v>
      </c>
      <c r="F48" s="5" t="e">
        <f>#REF!*3.6</f>
        <v>#REF!</v>
      </c>
      <c r="G48" s="5" t="e">
        <f t="shared" si="0"/>
        <v>#REF!</v>
      </c>
      <c r="H48" s="5" t="e">
        <f t="shared" si="1"/>
        <v>#REF!</v>
      </c>
      <c r="I48" s="101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</row>
    <row r="49" spans="1:62" s="7" customFormat="1" ht="45" customHeight="1" thickBot="1">
      <c r="A49" s="104"/>
      <c r="B49" s="49" t="s">
        <v>22</v>
      </c>
      <c r="C49" s="49" t="s">
        <v>9</v>
      </c>
      <c r="D49" s="49" t="s">
        <v>3</v>
      </c>
      <c r="E49" s="61" t="s">
        <v>88</v>
      </c>
      <c r="F49" s="5" t="e">
        <f>#REF!*3.6</f>
        <v>#REF!</v>
      </c>
      <c r="G49" s="5" t="e">
        <f t="shared" si="0"/>
        <v>#REF!</v>
      </c>
      <c r="H49" s="5" t="e">
        <f t="shared" si="1"/>
        <v>#REF!</v>
      </c>
      <c r="I49" s="101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</row>
    <row r="50" spans="1:62" s="7" customFormat="1" ht="45" customHeight="1" thickBot="1">
      <c r="A50" s="104"/>
      <c r="B50" s="49" t="s">
        <v>19</v>
      </c>
      <c r="C50" s="49" t="s">
        <v>2</v>
      </c>
      <c r="D50" s="27" t="s">
        <v>10</v>
      </c>
      <c r="E50" s="57" t="s">
        <v>88</v>
      </c>
      <c r="F50" s="5" t="e">
        <f>#REF!*3.6</f>
        <v>#REF!</v>
      </c>
      <c r="G50" s="5" t="e">
        <f t="shared" si="0"/>
        <v>#REF!</v>
      </c>
      <c r="H50" s="5" t="e">
        <f t="shared" si="1"/>
        <v>#REF!</v>
      </c>
      <c r="I50" s="101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</row>
    <row r="51" spans="1:62" s="7" customFormat="1" ht="45" customHeight="1" thickBot="1">
      <c r="A51" s="104"/>
      <c r="B51" s="49" t="s">
        <v>20</v>
      </c>
      <c r="C51" s="49" t="s">
        <v>5</v>
      </c>
      <c r="D51" s="27" t="s">
        <v>10</v>
      </c>
      <c r="E51" s="61" t="s">
        <v>88</v>
      </c>
      <c r="F51" s="5" t="e">
        <f>#REF!*3.6</f>
        <v>#REF!</v>
      </c>
      <c r="G51" s="5" t="e">
        <f t="shared" si="0"/>
        <v>#REF!</v>
      </c>
      <c r="H51" s="5" t="e">
        <f t="shared" si="1"/>
        <v>#REF!</v>
      </c>
      <c r="I51" s="101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</row>
    <row r="52" spans="1:62" s="7" customFormat="1" ht="45" customHeight="1" thickBot="1">
      <c r="A52" s="104"/>
      <c r="B52" s="49" t="s">
        <v>21</v>
      </c>
      <c r="C52" s="49" t="s">
        <v>7</v>
      </c>
      <c r="D52" s="27" t="s">
        <v>10</v>
      </c>
      <c r="E52" s="61" t="s">
        <v>88</v>
      </c>
      <c r="F52" s="5" t="e">
        <f>#REF!*3.6</f>
        <v>#REF!</v>
      </c>
      <c r="G52" s="5" t="e">
        <f t="shared" si="0"/>
        <v>#REF!</v>
      </c>
      <c r="H52" s="5" t="e">
        <f t="shared" si="1"/>
        <v>#REF!</v>
      </c>
      <c r="I52" s="101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</row>
    <row r="53" spans="1:62" s="7" customFormat="1" ht="45" customHeight="1" thickBot="1">
      <c r="A53" s="105"/>
      <c r="B53" s="50" t="s">
        <v>22</v>
      </c>
      <c r="C53" s="50" t="s">
        <v>9</v>
      </c>
      <c r="D53" s="31" t="s">
        <v>10</v>
      </c>
      <c r="E53" s="61" t="s">
        <v>88</v>
      </c>
      <c r="F53" s="21" t="e">
        <f>#REF!*3.6</f>
        <v>#REF!</v>
      </c>
      <c r="G53" s="21" t="e">
        <f t="shared" si="0"/>
        <v>#REF!</v>
      </c>
      <c r="H53" s="21" t="e">
        <f t="shared" si="1"/>
        <v>#REF!</v>
      </c>
      <c r="I53" s="10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</row>
    <row r="54" spans="1:62" s="7" customFormat="1" ht="26.1" customHeight="1" thickBot="1">
      <c r="A54" s="87" t="s">
        <v>36</v>
      </c>
      <c r="B54" s="62" t="s">
        <v>27</v>
      </c>
      <c r="C54" s="62" t="s">
        <v>2</v>
      </c>
      <c r="D54" s="62" t="s">
        <v>3</v>
      </c>
      <c r="E54" s="61" t="s">
        <v>88</v>
      </c>
      <c r="F54" s="22" t="e">
        <f>#REF!*3.6</f>
        <v>#REF!</v>
      </c>
      <c r="G54" s="22" t="e">
        <f t="shared" si="0"/>
        <v>#REF!</v>
      </c>
      <c r="H54" s="22" t="e">
        <f t="shared" si="1"/>
        <v>#REF!</v>
      </c>
      <c r="I54" s="100" t="s">
        <v>122</v>
      </c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</row>
    <row r="55" spans="1:62" s="7" customFormat="1" ht="26.1" customHeight="1" thickBot="1">
      <c r="A55" s="99"/>
      <c r="B55" s="49" t="s">
        <v>28</v>
      </c>
      <c r="C55" s="49" t="s">
        <v>5</v>
      </c>
      <c r="D55" s="49" t="s">
        <v>3</v>
      </c>
      <c r="E55" s="61" t="s">
        <v>88</v>
      </c>
      <c r="F55" s="5" t="e">
        <f>#REF!*3.6</f>
        <v>#REF!</v>
      </c>
      <c r="G55" s="5" t="e">
        <f t="shared" si="0"/>
        <v>#REF!</v>
      </c>
      <c r="H55" s="5" t="e">
        <f t="shared" si="1"/>
        <v>#REF!</v>
      </c>
      <c r="I55" s="101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</row>
    <row r="56" spans="1:62" s="7" customFormat="1" ht="26.1" customHeight="1" thickBot="1">
      <c r="A56" s="99"/>
      <c r="B56" s="49" t="s">
        <v>29</v>
      </c>
      <c r="C56" s="49" t="s">
        <v>7</v>
      </c>
      <c r="D56" s="49" t="s">
        <v>3</v>
      </c>
      <c r="E56" s="61" t="s">
        <v>88</v>
      </c>
      <c r="F56" s="5" t="e">
        <f>#REF!*3.6</f>
        <v>#REF!</v>
      </c>
      <c r="G56" s="5" t="e">
        <f t="shared" si="0"/>
        <v>#REF!</v>
      </c>
      <c r="H56" s="5" t="e">
        <f t="shared" si="1"/>
        <v>#REF!</v>
      </c>
      <c r="I56" s="101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</row>
    <row r="57" spans="1:62" s="7" customFormat="1" ht="26.1" customHeight="1" thickBot="1">
      <c r="A57" s="99"/>
      <c r="B57" s="49" t="s">
        <v>30</v>
      </c>
      <c r="C57" s="49" t="s">
        <v>9</v>
      </c>
      <c r="D57" s="49" t="s">
        <v>3</v>
      </c>
      <c r="E57" s="61" t="s">
        <v>88</v>
      </c>
      <c r="F57" s="5" t="e">
        <f>#REF!*3.6</f>
        <v>#REF!</v>
      </c>
      <c r="G57" s="5" t="e">
        <f t="shared" si="0"/>
        <v>#REF!</v>
      </c>
      <c r="H57" s="5" t="e">
        <f t="shared" si="1"/>
        <v>#REF!</v>
      </c>
      <c r="I57" s="101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</row>
    <row r="58" spans="1:62" s="7" customFormat="1" ht="26.1" customHeight="1" thickBot="1">
      <c r="A58" s="99"/>
      <c r="B58" s="49" t="s">
        <v>27</v>
      </c>
      <c r="C58" s="49" t="s">
        <v>2</v>
      </c>
      <c r="D58" s="27" t="s">
        <v>10</v>
      </c>
      <c r="E58" s="61" t="s">
        <v>88</v>
      </c>
      <c r="F58" s="5" t="e">
        <f>#REF!*3.6</f>
        <v>#REF!</v>
      </c>
      <c r="G58" s="5" t="e">
        <f t="shared" si="0"/>
        <v>#REF!</v>
      </c>
      <c r="H58" s="5" t="e">
        <f t="shared" si="1"/>
        <v>#REF!</v>
      </c>
      <c r="I58" s="101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</row>
    <row r="59" spans="1:62" s="7" customFormat="1" ht="26.1" customHeight="1" thickBot="1">
      <c r="A59" s="99"/>
      <c r="B59" s="49" t="s">
        <v>28</v>
      </c>
      <c r="C59" s="49" t="s">
        <v>5</v>
      </c>
      <c r="D59" s="27" t="s">
        <v>10</v>
      </c>
      <c r="E59" s="61" t="s">
        <v>88</v>
      </c>
      <c r="F59" s="5" t="e">
        <f>#REF!*3.6</f>
        <v>#REF!</v>
      </c>
      <c r="G59" s="5" t="e">
        <f t="shared" si="0"/>
        <v>#REF!</v>
      </c>
      <c r="H59" s="5" t="e">
        <f t="shared" si="1"/>
        <v>#REF!</v>
      </c>
      <c r="I59" s="101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</row>
    <row r="60" spans="1:62" s="7" customFormat="1" ht="53.4" customHeight="1" thickBot="1">
      <c r="A60" s="88"/>
      <c r="B60" s="63" t="s">
        <v>29</v>
      </c>
      <c r="C60" s="63" t="s">
        <v>7</v>
      </c>
      <c r="D60" s="64" t="s">
        <v>10</v>
      </c>
      <c r="E60" s="61" t="s">
        <v>88</v>
      </c>
      <c r="F60" s="14" t="e">
        <f>#REF!*3.6</f>
        <v>#REF!</v>
      </c>
      <c r="G60" s="14" t="e">
        <f t="shared" si="0"/>
        <v>#REF!</v>
      </c>
      <c r="H60" s="14" t="e">
        <f t="shared" si="1"/>
        <v>#REF!</v>
      </c>
      <c r="I60" s="102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</row>
    <row r="61" spans="1:62" s="7" customFormat="1" ht="26.1" customHeight="1" thickBot="1">
      <c r="A61" s="103" t="s">
        <v>37</v>
      </c>
      <c r="B61" s="48" t="s">
        <v>31</v>
      </c>
      <c r="C61" s="48" t="s">
        <v>2</v>
      </c>
      <c r="D61" s="48" t="s">
        <v>3</v>
      </c>
      <c r="E61" s="61" t="s">
        <v>88</v>
      </c>
      <c r="F61" s="20" t="e">
        <f>#REF!*3.6</f>
        <v>#REF!</v>
      </c>
      <c r="G61" s="20" t="e">
        <f t="shared" si="0"/>
        <v>#REF!</v>
      </c>
      <c r="H61" s="20" t="e">
        <f t="shared" si="1"/>
        <v>#REF!</v>
      </c>
      <c r="I61" s="100" t="s">
        <v>123</v>
      </c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</row>
    <row r="62" spans="1:62" s="7" customFormat="1" ht="26.1" customHeight="1" thickBot="1">
      <c r="A62" s="104"/>
      <c r="B62" s="49" t="s">
        <v>32</v>
      </c>
      <c r="C62" s="49" t="s">
        <v>5</v>
      </c>
      <c r="D62" s="49" t="s">
        <v>3</v>
      </c>
      <c r="E62" s="61" t="s">
        <v>88</v>
      </c>
      <c r="F62" s="5" t="e">
        <f>#REF!*3.6</f>
        <v>#REF!</v>
      </c>
      <c r="G62" s="5" t="e">
        <f t="shared" si="0"/>
        <v>#REF!</v>
      </c>
      <c r="H62" s="5" t="e">
        <f t="shared" si="1"/>
        <v>#REF!</v>
      </c>
      <c r="I62" s="110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</row>
    <row r="63" spans="1:62" s="7" customFormat="1" ht="26.1" customHeight="1" thickBot="1">
      <c r="A63" s="104"/>
      <c r="B63" s="49" t="s">
        <v>33</v>
      </c>
      <c r="C63" s="49" t="s">
        <v>7</v>
      </c>
      <c r="D63" s="49" t="s">
        <v>3</v>
      </c>
      <c r="E63" s="61" t="s">
        <v>88</v>
      </c>
      <c r="F63" s="5" t="e">
        <f>#REF!*3.6</f>
        <v>#REF!</v>
      </c>
      <c r="G63" s="5" t="e">
        <f t="shared" si="0"/>
        <v>#REF!</v>
      </c>
      <c r="H63" s="5" t="e">
        <f t="shared" si="1"/>
        <v>#REF!</v>
      </c>
      <c r="I63" s="110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</row>
    <row r="64" spans="1:62" s="7" customFormat="1" ht="26.1" customHeight="1" thickBot="1">
      <c r="A64" s="104"/>
      <c r="B64" s="49" t="s">
        <v>34</v>
      </c>
      <c r="C64" s="49" t="s">
        <v>9</v>
      </c>
      <c r="D64" s="49" t="s">
        <v>3</v>
      </c>
      <c r="E64" s="61" t="s">
        <v>88</v>
      </c>
      <c r="F64" s="5" t="e">
        <f>#REF!*3.6</f>
        <v>#REF!</v>
      </c>
      <c r="G64" s="5" t="e">
        <f t="shared" si="0"/>
        <v>#REF!</v>
      </c>
      <c r="H64" s="5" t="e">
        <f t="shared" si="1"/>
        <v>#REF!</v>
      </c>
      <c r="I64" s="110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</row>
    <row r="65" spans="1:62" s="7" customFormat="1" ht="26.1" customHeight="1" thickBot="1">
      <c r="A65" s="104"/>
      <c r="B65" s="49" t="s">
        <v>31</v>
      </c>
      <c r="C65" s="49" t="s">
        <v>2</v>
      </c>
      <c r="D65" s="27" t="s">
        <v>10</v>
      </c>
      <c r="E65" s="61" t="s">
        <v>88</v>
      </c>
      <c r="F65" s="5" t="e">
        <f>#REF!*3.6</f>
        <v>#REF!</v>
      </c>
      <c r="G65" s="5" t="e">
        <f t="shared" si="0"/>
        <v>#REF!</v>
      </c>
      <c r="H65" s="5" t="e">
        <f t="shared" si="1"/>
        <v>#REF!</v>
      </c>
      <c r="I65" s="110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</row>
    <row r="66" spans="1:62" s="7" customFormat="1" ht="26.1" customHeight="1" thickBot="1">
      <c r="A66" s="104"/>
      <c r="B66" s="49" t="s">
        <v>32</v>
      </c>
      <c r="C66" s="49" t="s">
        <v>5</v>
      </c>
      <c r="D66" s="27" t="s">
        <v>10</v>
      </c>
      <c r="E66" s="61" t="s">
        <v>88</v>
      </c>
      <c r="F66" s="5" t="e">
        <f>#REF!*3.6</f>
        <v>#REF!</v>
      </c>
      <c r="G66" s="5" t="e">
        <f t="shared" ref="G66:G88" si="2">F66*1.045</f>
        <v>#REF!</v>
      </c>
      <c r="H66" s="5" t="e">
        <f t="shared" ref="H66:H88" si="3">G66+1200</f>
        <v>#REF!</v>
      </c>
      <c r="I66" s="110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</row>
    <row r="67" spans="1:62" s="7" customFormat="1" ht="26.1" customHeight="1" thickBot="1">
      <c r="A67" s="105"/>
      <c r="B67" s="50" t="s">
        <v>33</v>
      </c>
      <c r="C67" s="50" t="s">
        <v>7</v>
      </c>
      <c r="D67" s="31" t="s">
        <v>10</v>
      </c>
      <c r="E67" s="61" t="s">
        <v>88</v>
      </c>
      <c r="F67" s="21" t="e">
        <f>#REF!*3.6</f>
        <v>#REF!</v>
      </c>
      <c r="G67" s="21" t="e">
        <f t="shared" si="2"/>
        <v>#REF!</v>
      </c>
      <c r="H67" s="21" t="e">
        <f t="shared" si="3"/>
        <v>#REF!</v>
      </c>
      <c r="I67" s="111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</row>
    <row r="68" spans="1:62" s="7" customFormat="1" ht="90.9" customHeight="1" thickBot="1">
      <c r="A68" s="87" t="s">
        <v>38</v>
      </c>
      <c r="B68" s="62" t="s">
        <v>40</v>
      </c>
      <c r="C68" s="62" t="s">
        <v>2</v>
      </c>
      <c r="D68" s="62" t="s">
        <v>83</v>
      </c>
      <c r="E68" s="61" t="s">
        <v>88</v>
      </c>
      <c r="F68" s="22" t="e">
        <f>#REF!*3.6</f>
        <v>#REF!</v>
      </c>
      <c r="G68" s="22" t="e">
        <f t="shared" si="2"/>
        <v>#REF!</v>
      </c>
      <c r="H68" s="22" t="e">
        <f t="shared" si="3"/>
        <v>#REF!</v>
      </c>
      <c r="I68" s="89" t="s">
        <v>103</v>
      </c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</row>
    <row r="69" spans="1:62" s="7" customFormat="1" ht="99.75" customHeight="1" thickBot="1">
      <c r="A69" s="88"/>
      <c r="B69" s="63" t="s">
        <v>41</v>
      </c>
      <c r="C69" s="63" t="s">
        <v>5</v>
      </c>
      <c r="D69" s="63" t="s">
        <v>83</v>
      </c>
      <c r="E69" s="61" t="s">
        <v>88</v>
      </c>
      <c r="F69" s="14" t="e">
        <f>#REF!*3.6</f>
        <v>#REF!</v>
      </c>
      <c r="G69" s="14" t="e">
        <f t="shared" si="2"/>
        <v>#REF!</v>
      </c>
      <c r="H69" s="14" t="e">
        <f t="shared" si="3"/>
        <v>#REF!</v>
      </c>
      <c r="I69" s="90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</row>
    <row r="70" spans="1:62" s="7" customFormat="1" ht="192" customHeight="1" thickBot="1">
      <c r="A70" s="23" t="s">
        <v>39</v>
      </c>
      <c r="B70" s="65" t="s">
        <v>77</v>
      </c>
      <c r="C70" s="65" t="s">
        <v>0</v>
      </c>
      <c r="D70" s="65" t="s">
        <v>3</v>
      </c>
      <c r="E70" s="61" t="s">
        <v>88</v>
      </c>
      <c r="F70" s="24" t="e">
        <f>#REF!*3.6</f>
        <v>#REF!</v>
      </c>
      <c r="G70" s="24" t="e">
        <f t="shared" si="2"/>
        <v>#REF!</v>
      </c>
      <c r="H70" s="24" t="e">
        <f t="shared" si="3"/>
        <v>#REF!</v>
      </c>
      <c r="I70" s="82" t="s">
        <v>104</v>
      </c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</row>
    <row r="71" spans="1:62" s="7" customFormat="1" ht="60.9" customHeight="1" thickBot="1">
      <c r="A71" s="87" t="s">
        <v>50</v>
      </c>
      <c r="B71" s="62" t="s">
        <v>44</v>
      </c>
      <c r="C71" s="62" t="s">
        <v>2</v>
      </c>
      <c r="D71" s="62" t="s">
        <v>43</v>
      </c>
      <c r="E71" s="61" t="s">
        <v>88</v>
      </c>
      <c r="F71" s="22" t="e">
        <f>#REF!*3.6</f>
        <v>#REF!</v>
      </c>
      <c r="G71" s="22" t="e">
        <f t="shared" si="2"/>
        <v>#REF!</v>
      </c>
      <c r="H71" s="22" t="e">
        <f t="shared" si="3"/>
        <v>#REF!</v>
      </c>
      <c r="I71" s="108" t="s">
        <v>52</v>
      </c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</row>
    <row r="72" spans="1:62" s="7" customFormat="1" ht="60.9" customHeight="1" thickBot="1">
      <c r="A72" s="99"/>
      <c r="B72" s="49" t="s">
        <v>45</v>
      </c>
      <c r="C72" s="49" t="s">
        <v>5</v>
      </c>
      <c r="D72" s="49" t="s">
        <v>78</v>
      </c>
      <c r="E72" s="61" t="s">
        <v>88</v>
      </c>
      <c r="F72" s="5" t="e">
        <f>#REF!*3.6</f>
        <v>#REF!</v>
      </c>
      <c r="G72" s="5" t="e">
        <f t="shared" si="2"/>
        <v>#REF!</v>
      </c>
      <c r="H72" s="5" t="e">
        <f t="shared" si="3"/>
        <v>#REF!</v>
      </c>
      <c r="I72" s="109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</row>
    <row r="73" spans="1:62" s="7" customFormat="1" ht="70.5" customHeight="1" thickBot="1">
      <c r="A73" s="99"/>
      <c r="B73" s="49" t="s">
        <v>46</v>
      </c>
      <c r="C73" s="49" t="s">
        <v>7</v>
      </c>
      <c r="D73" s="49" t="s">
        <v>43</v>
      </c>
      <c r="E73" s="61" t="s">
        <v>88</v>
      </c>
      <c r="F73" s="5" t="e">
        <f>#REF!*3.6</f>
        <v>#REF!</v>
      </c>
      <c r="G73" s="5" t="e">
        <f t="shared" si="2"/>
        <v>#REF!</v>
      </c>
      <c r="H73" s="5" t="e">
        <f t="shared" si="3"/>
        <v>#REF!</v>
      </c>
      <c r="I73" s="109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</row>
    <row r="74" spans="1:62" s="7" customFormat="1" ht="60.9" customHeight="1" thickBot="1">
      <c r="A74" s="99" t="s">
        <v>51</v>
      </c>
      <c r="B74" s="49" t="s">
        <v>47</v>
      </c>
      <c r="C74" s="49" t="s">
        <v>2</v>
      </c>
      <c r="D74" s="49" t="s">
        <v>42</v>
      </c>
      <c r="E74" s="61" t="s">
        <v>88</v>
      </c>
      <c r="F74" s="5" t="e">
        <f>#REF!*3.6</f>
        <v>#REF!</v>
      </c>
      <c r="G74" s="5" t="e">
        <f t="shared" si="2"/>
        <v>#REF!</v>
      </c>
      <c r="H74" s="5" t="e">
        <f t="shared" si="3"/>
        <v>#REF!</v>
      </c>
      <c r="I74" s="118" t="s">
        <v>115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</row>
    <row r="75" spans="1:62" s="7" customFormat="1" ht="60.9" customHeight="1" thickBot="1">
      <c r="A75" s="99"/>
      <c r="B75" s="49" t="s">
        <v>48</v>
      </c>
      <c r="C75" s="49" t="s">
        <v>5</v>
      </c>
      <c r="D75" s="49" t="s">
        <v>78</v>
      </c>
      <c r="E75" s="61" t="s">
        <v>88</v>
      </c>
      <c r="F75" s="5" t="e">
        <f>#REF!*3.6</f>
        <v>#REF!</v>
      </c>
      <c r="G75" s="5" t="e">
        <f t="shared" si="2"/>
        <v>#REF!</v>
      </c>
      <c r="H75" s="5" t="e">
        <f t="shared" si="3"/>
        <v>#REF!</v>
      </c>
      <c r="I75" s="119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</row>
    <row r="76" spans="1:62" s="7" customFormat="1" ht="75.75" customHeight="1" thickBot="1">
      <c r="A76" s="88"/>
      <c r="B76" s="63" t="s">
        <v>49</v>
      </c>
      <c r="C76" s="63" t="s">
        <v>7</v>
      </c>
      <c r="D76" s="63" t="s">
        <v>42</v>
      </c>
      <c r="E76" s="61" t="s">
        <v>88</v>
      </c>
      <c r="F76" s="14" t="e">
        <f>#REF!*3.6</f>
        <v>#REF!</v>
      </c>
      <c r="G76" s="14" t="e">
        <f t="shared" si="2"/>
        <v>#REF!</v>
      </c>
      <c r="H76" s="14" t="e">
        <f t="shared" si="3"/>
        <v>#REF!</v>
      </c>
      <c r="I76" s="120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</row>
    <row r="77" spans="1:62" s="7" customFormat="1" ht="60" customHeight="1" thickBot="1">
      <c r="A77" s="121" t="s">
        <v>53</v>
      </c>
      <c r="B77" s="53" t="s">
        <v>54</v>
      </c>
      <c r="C77" s="125" t="s">
        <v>60</v>
      </c>
      <c r="D77" s="125"/>
      <c r="E77" s="61" t="s">
        <v>88</v>
      </c>
      <c r="F77" s="42" t="e">
        <f>#REF!*3.6</f>
        <v>#REF!</v>
      </c>
      <c r="G77" s="20" t="e">
        <f t="shared" si="2"/>
        <v>#REF!</v>
      </c>
      <c r="H77" s="20" t="e">
        <f t="shared" si="3"/>
        <v>#REF!</v>
      </c>
      <c r="I77" s="124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</row>
    <row r="78" spans="1:62" s="7" customFormat="1" ht="60" customHeight="1" thickBot="1">
      <c r="A78" s="122"/>
      <c r="B78" s="54" t="s">
        <v>55</v>
      </c>
      <c r="C78" s="97" t="s">
        <v>71</v>
      </c>
      <c r="D78" s="97"/>
      <c r="E78" s="61" t="s">
        <v>88</v>
      </c>
      <c r="F78" s="43" t="e">
        <f>#REF!*3.6</f>
        <v>#REF!</v>
      </c>
      <c r="G78" s="5" t="e">
        <f t="shared" si="2"/>
        <v>#REF!</v>
      </c>
      <c r="H78" s="5" t="e">
        <f t="shared" si="3"/>
        <v>#REF!</v>
      </c>
      <c r="I78" s="101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</row>
    <row r="79" spans="1:62" s="7" customFormat="1" ht="60" customHeight="1" thickBot="1">
      <c r="A79" s="122"/>
      <c r="B79" s="54" t="s">
        <v>56</v>
      </c>
      <c r="C79" s="97" t="s">
        <v>72</v>
      </c>
      <c r="D79" s="97"/>
      <c r="E79" s="61" t="s">
        <v>88</v>
      </c>
      <c r="F79" s="43" t="e">
        <f>#REF!*3.6</f>
        <v>#REF!</v>
      </c>
      <c r="G79" s="5" t="e">
        <f t="shared" si="2"/>
        <v>#REF!</v>
      </c>
      <c r="H79" s="5" t="e">
        <f t="shared" si="3"/>
        <v>#REF!</v>
      </c>
      <c r="I79" s="101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</row>
    <row r="80" spans="1:62" s="7" customFormat="1" ht="60" customHeight="1" thickBot="1">
      <c r="A80" s="122"/>
      <c r="B80" s="54" t="s">
        <v>57</v>
      </c>
      <c r="C80" s="97" t="s">
        <v>61</v>
      </c>
      <c r="D80" s="97"/>
      <c r="E80" s="61" t="s">
        <v>88</v>
      </c>
      <c r="F80" s="43" t="e">
        <f>#REF!*3.6</f>
        <v>#REF!</v>
      </c>
      <c r="G80" s="5" t="e">
        <f t="shared" si="2"/>
        <v>#REF!</v>
      </c>
      <c r="H80" s="5" t="e">
        <f t="shared" si="3"/>
        <v>#REF!</v>
      </c>
      <c r="I80" s="101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</row>
    <row r="81" spans="1:62" s="7" customFormat="1" ht="60" customHeight="1" thickBot="1">
      <c r="A81" s="122"/>
      <c r="B81" s="54" t="s">
        <v>58</v>
      </c>
      <c r="C81" s="97" t="s">
        <v>62</v>
      </c>
      <c r="D81" s="97"/>
      <c r="E81" s="61" t="s">
        <v>88</v>
      </c>
      <c r="F81" s="43" t="e">
        <f>#REF!*3.6</f>
        <v>#REF!</v>
      </c>
      <c r="G81" s="5" t="e">
        <f t="shared" si="2"/>
        <v>#REF!</v>
      </c>
      <c r="H81" s="5" t="e">
        <f t="shared" si="3"/>
        <v>#REF!</v>
      </c>
      <c r="I81" s="101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</row>
    <row r="82" spans="1:62" s="7" customFormat="1" ht="60" customHeight="1" thickBot="1">
      <c r="A82" s="123"/>
      <c r="B82" s="56" t="s">
        <v>59</v>
      </c>
      <c r="C82" s="98" t="s">
        <v>63</v>
      </c>
      <c r="D82" s="98"/>
      <c r="E82" s="61" t="s">
        <v>88</v>
      </c>
      <c r="F82" s="44" t="e">
        <f>#REF!*3.6</f>
        <v>#REF!</v>
      </c>
      <c r="G82" s="14" t="e">
        <f t="shared" si="2"/>
        <v>#REF!</v>
      </c>
      <c r="H82" s="14" t="e">
        <f t="shared" si="3"/>
        <v>#REF!</v>
      </c>
      <c r="I82" s="102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</row>
    <row r="83" spans="1:62" s="7" customFormat="1" ht="90.9" customHeight="1" thickBot="1">
      <c r="A83" s="103" t="s">
        <v>64</v>
      </c>
      <c r="B83" s="48" t="s">
        <v>65</v>
      </c>
      <c r="C83" s="125" t="s">
        <v>69</v>
      </c>
      <c r="D83" s="125"/>
      <c r="E83" s="61" t="s">
        <v>88</v>
      </c>
      <c r="F83" s="20" t="e">
        <f>#REF!*3.6</f>
        <v>#REF!</v>
      </c>
      <c r="G83" s="20" t="e">
        <f t="shared" si="2"/>
        <v>#REF!</v>
      </c>
      <c r="H83" s="20" t="e">
        <f t="shared" si="3"/>
        <v>#REF!</v>
      </c>
      <c r="I83" s="124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</row>
    <row r="84" spans="1:62" s="7" customFormat="1" ht="45" customHeight="1" thickBot="1">
      <c r="A84" s="104"/>
      <c r="B84" s="49" t="s">
        <v>66</v>
      </c>
      <c r="C84" s="49"/>
      <c r="D84" s="49"/>
      <c r="E84" s="61" t="s">
        <v>88</v>
      </c>
      <c r="F84" s="5" t="e">
        <f>#REF!*3.6</f>
        <v>#REF!</v>
      </c>
      <c r="G84" s="5" t="e">
        <f t="shared" si="2"/>
        <v>#REF!</v>
      </c>
      <c r="H84" s="5" t="e">
        <f t="shared" si="3"/>
        <v>#REF!</v>
      </c>
      <c r="I84" s="101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</row>
    <row r="85" spans="1:62" s="7" customFormat="1" ht="57" customHeight="1" thickBot="1">
      <c r="A85" s="105"/>
      <c r="B85" s="50" t="s">
        <v>59</v>
      </c>
      <c r="C85" s="98"/>
      <c r="D85" s="98"/>
      <c r="E85" s="61" t="s">
        <v>88</v>
      </c>
      <c r="F85" s="21" t="e">
        <f>#REF!*3.6</f>
        <v>#REF!</v>
      </c>
      <c r="G85" s="21" t="e">
        <f t="shared" si="2"/>
        <v>#REF!</v>
      </c>
      <c r="H85" s="21" t="e">
        <f t="shared" si="3"/>
        <v>#REF!</v>
      </c>
      <c r="I85" s="10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</row>
    <row r="86" spans="1:62" s="7" customFormat="1" ht="90.9" customHeight="1" thickBot="1">
      <c r="A86" s="103" t="s">
        <v>67</v>
      </c>
      <c r="B86" s="48" t="s">
        <v>68</v>
      </c>
      <c r="C86" s="125" t="s">
        <v>70</v>
      </c>
      <c r="D86" s="125"/>
      <c r="E86" s="61" t="s">
        <v>88</v>
      </c>
      <c r="F86" s="20" t="e">
        <f>#REF!*3.6</f>
        <v>#REF!</v>
      </c>
      <c r="G86" s="20" t="e">
        <f t="shared" si="2"/>
        <v>#REF!</v>
      </c>
      <c r="H86" s="20" t="e">
        <f t="shared" si="3"/>
        <v>#REF!</v>
      </c>
      <c r="I86" s="124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</row>
    <row r="87" spans="1:62" s="7" customFormat="1" ht="45" customHeight="1" thickBot="1">
      <c r="A87" s="104"/>
      <c r="B87" s="49" t="s">
        <v>66</v>
      </c>
      <c r="C87" s="49"/>
      <c r="D87" s="49"/>
      <c r="E87" s="61" t="s">
        <v>88</v>
      </c>
      <c r="F87" s="5" t="e">
        <f>#REF!*3.6</f>
        <v>#REF!</v>
      </c>
      <c r="G87" s="5" t="e">
        <f t="shared" si="2"/>
        <v>#REF!</v>
      </c>
      <c r="H87" s="5" t="e">
        <f t="shared" si="3"/>
        <v>#REF!</v>
      </c>
      <c r="I87" s="101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</row>
    <row r="88" spans="1:62" s="15" customFormat="1" ht="64.5" customHeight="1" thickBot="1">
      <c r="A88" s="105"/>
      <c r="B88" s="50" t="s">
        <v>59</v>
      </c>
      <c r="C88" s="98"/>
      <c r="D88" s="98"/>
      <c r="E88" s="61" t="s">
        <v>88</v>
      </c>
      <c r="F88" s="21" t="e">
        <f>#REF!*3.6</f>
        <v>#REF!</v>
      </c>
      <c r="G88" s="21" t="e">
        <f t="shared" si="2"/>
        <v>#REF!</v>
      </c>
      <c r="H88" s="21" t="e">
        <f t="shared" si="3"/>
        <v>#REF!</v>
      </c>
      <c r="I88" s="10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</row>
    <row r="89" spans="1:62" s="17" customFormat="1" ht="31.8" thickBot="1">
      <c r="A89" s="143" t="s">
        <v>99</v>
      </c>
      <c r="B89" s="48" t="s">
        <v>90</v>
      </c>
      <c r="C89" s="48" t="s">
        <v>91</v>
      </c>
      <c r="D89" s="28" t="s">
        <v>98</v>
      </c>
      <c r="E89" s="61" t="s">
        <v>88</v>
      </c>
      <c r="F89" s="29"/>
      <c r="G89" s="30"/>
      <c r="H89" s="30"/>
      <c r="I89" s="30"/>
    </row>
    <row r="90" spans="1:62" s="1" customFormat="1" ht="31.8" thickBot="1">
      <c r="A90" s="144"/>
      <c r="B90" s="49" t="s">
        <v>92</v>
      </c>
      <c r="C90" s="49" t="s">
        <v>93</v>
      </c>
      <c r="D90" s="27" t="s">
        <v>98</v>
      </c>
      <c r="E90" s="61" t="s">
        <v>88</v>
      </c>
      <c r="F90" s="7"/>
      <c r="G90" s="7"/>
      <c r="H90" s="7"/>
      <c r="I90" s="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</row>
    <row r="91" spans="1:62" s="1" customFormat="1" ht="31.8" thickBot="1">
      <c r="A91" s="144"/>
      <c r="B91" s="49" t="s">
        <v>94</v>
      </c>
      <c r="C91" s="49" t="s">
        <v>95</v>
      </c>
      <c r="D91" s="27" t="s">
        <v>98</v>
      </c>
      <c r="E91" s="61" t="s">
        <v>88</v>
      </c>
      <c r="F91" s="7"/>
      <c r="G91" s="7"/>
      <c r="H91" s="7"/>
      <c r="I91" s="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</row>
    <row r="92" spans="1:62" s="1" customFormat="1" ht="31.8" thickBot="1">
      <c r="A92" s="144"/>
      <c r="B92" s="49" t="s">
        <v>47</v>
      </c>
      <c r="C92" s="49" t="s">
        <v>96</v>
      </c>
      <c r="D92" s="27" t="s">
        <v>98</v>
      </c>
      <c r="E92" s="61" t="s">
        <v>88</v>
      </c>
      <c r="F92" s="7"/>
      <c r="G92" s="7"/>
      <c r="H92" s="7"/>
      <c r="I92" s="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</row>
    <row r="93" spans="1:62" ht="31.8" thickBot="1">
      <c r="A93" s="144"/>
      <c r="B93" s="49" t="s">
        <v>48</v>
      </c>
      <c r="C93" s="49" t="s">
        <v>93</v>
      </c>
      <c r="D93" s="27" t="s">
        <v>98</v>
      </c>
      <c r="E93" s="61" t="s">
        <v>88</v>
      </c>
      <c r="F93" s="8"/>
      <c r="G93" s="8"/>
      <c r="H93" s="8"/>
      <c r="I93" s="8"/>
      <c r="J93" s="78"/>
      <c r="K93" s="78"/>
    </row>
    <row r="94" spans="1:62" ht="31.8" thickBot="1">
      <c r="A94" s="145"/>
      <c r="B94" s="50" t="s">
        <v>97</v>
      </c>
      <c r="C94" s="50" t="s">
        <v>95</v>
      </c>
      <c r="D94" s="31" t="s">
        <v>98</v>
      </c>
      <c r="E94" s="61" t="s">
        <v>88</v>
      </c>
      <c r="F94" s="32"/>
      <c r="G94" s="32"/>
      <c r="H94" s="32"/>
      <c r="I94" s="32"/>
      <c r="J94" s="78"/>
      <c r="K94" s="78"/>
    </row>
    <row r="95" spans="1:62" s="17" customFormat="1" ht="54" customHeight="1" thickBot="1">
      <c r="A95" s="33" t="s">
        <v>105</v>
      </c>
      <c r="B95" s="34"/>
      <c r="C95" s="35"/>
      <c r="D95" s="36"/>
      <c r="E95" s="37"/>
      <c r="F95" s="38"/>
      <c r="G95" s="38"/>
      <c r="H95" s="38"/>
      <c r="I95" s="83"/>
      <c r="K95" s="13"/>
      <c r="L95" s="2"/>
      <c r="M95" s="2"/>
      <c r="N95" s="4"/>
    </row>
    <row r="96" spans="1:62" s="1" customFormat="1" ht="103.2" customHeight="1" thickBot="1">
      <c r="A96" s="68" t="s">
        <v>124</v>
      </c>
      <c r="B96" s="134" t="s">
        <v>106</v>
      </c>
      <c r="C96" s="135"/>
      <c r="D96" s="135"/>
      <c r="E96" s="136"/>
      <c r="F96" s="16"/>
      <c r="G96" s="16"/>
      <c r="H96" s="18"/>
      <c r="I96" s="84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</row>
    <row r="97" spans="1:62" s="72" customFormat="1" ht="82.2" customHeight="1" thickBot="1">
      <c r="A97" s="69" t="s">
        <v>108</v>
      </c>
      <c r="B97" s="137" t="s">
        <v>109</v>
      </c>
      <c r="C97" s="138"/>
      <c r="D97" s="138"/>
      <c r="E97" s="139"/>
      <c r="F97" s="70"/>
      <c r="G97" s="70"/>
      <c r="H97" s="71"/>
      <c r="I97" s="85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</row>
    <row r="98" spans="1:62" s="1" customFormat="1" ht="103.8" customHeight="1" thickBot="1">
      <c r="A98" s="73" t="s">
        <v>107</v>
      </c>
      <c r="B98" s="140" t="s">
        <v>110</v>
      </c>
      <c r="C98" s="141"/>
      <c r="D98" s="141"/>
      <c r="E98" s="142"/>
      <c r="F98" s="6"/>
      <c r="G98" s="3"/>
      <c r="H98" s="19"/>
      <c r="I98" s="86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</row>
    <row r="99" spans="1:62">
      <c r="B99" s="39"/>
      <c r="C99" s="39"/>
      <c r="D99" s="40"/>
      <c r="E99" s="41"/>
    </row>
  </sheetData>
  <sheetProtection password="847F" sheet="1" selectLockedCells="1" selectUnlockedCells="1"/>
  <mergeCells count="44">
    <mergeCell ref="B96:E96"/>
    <mergeCell ref="B97:E97"/>
    <mergeCell ref="B98:E98"/>
    <mergeCell ref="A89:A94"/>
    <mergeCell ref="A83:A85"/>
    <mergeCell ref="C85:D85"/>
    <mergeCell ref="C83:D83"/>
    <mergeCell ref="A86:A88"/>
    <mergeCell ref="C86:D86"/>
    <mergeCell ref="I86:I88"/>
    <mergeCell ref="C88:D88"/>
    <mergeCell ref="A4:A11"/>
    <mergeCell ref="I4:I11"/>
    <mergeCell ref="A30:A37"/>
    <mergeCell ref="I30:I37"/>
    <mergeCell ref="A38:A45"/>
    <mergeCell ref="I38:I45"/>
    <mergeCell ref="A13:A20"/>
    <mergeCell ref="I13:I20"/>
    <mergeCell ref="I83:I85"/>
    <mergeCell ref="C82:D82"/>
    <mergeCell ref="A54:A60"/>
    <mergeCell ref="I54:I60"/>
    <mergeCell ref="A46:A53"/>
    <mergeCell ref="I46:I53"/>
    <mergeCell ref="A71:A73"/>
    <mergeCell ref="I71:I73"/>
    <mergeCell ref="A61:A67"/>
    <mergeCell ref="I61:I67"/>
    <mergeCell ref="A74:A76"/>
    <mergeCell ref="I74:I76"/>
    <mergeCell ref="A77:A82"/>
    <mergeCell ref="I77:I82"/>
    <mergeCell ref="C77:D77"/>
    <mergeCell ref="C78:D78"/>
    <mergeCell ref="C79:D79"/>
    <mergeCell ref="A68:A69"/>
    <mergeCell ref="I68:I69"/>
    <mergeCell ref="A1:I1"/>
    <mergeCell ref="A2:I2"/>
    <mergeCell ref="C81:D81"/>
    <mergeCell ref="A22:A29"/>
    <mergeCell ref="I22:I29"/>
    <mergeCell ref="C80:D80"/>
  </mergeCells>
  <phoneticPr fontId="1" type="noConversion"/>
  <pageMargins left="0.25" right="0.25" top="0.75" bottom="0.75" header="0.3" footer="0.3"/>
  <pageSetup paperSize="9" orientation="landscape" r:id="rId1"/>
  <ignoredErrors>
    <ignoredError sqref="H12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МОДЕЛИ МАРКИРОВЩИКОВ от ИТМ</vt:lpstr>
      <vt:lpstr>'МОДЕЛИ МАРКИРОВЩИКОВ от ИТМ'!Заголовки_для_печати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Оля</cp:lastModifiedBy>
  <cp:lastPrinted>2018-03-04T18:18:41Z</cp:lastPrinted>
  <dcterms:created xsi:type="dcterms:W3CDTF">2008-09-11T17:22:52Z</dcterms:created>
  <dcterms:modified xsi:type="dcterms:W3CDTF">2018-03-04T18:23:05Z</dcterms:modified>
</cp:coreProperties>
</file>